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200"/>
  </bookViews>
  <sheets>
    <sheet name="Calendar" sheetId="1" r:id="rId1"/>
  </sheets>
  <definedNames>
    <definedName name="HEADDAYA3">Calendar!$T$37:$Z$42,Calendar!$K$37:$Q$42,Calendar!$B$37:$H$42,Calendar!$B$29:$H$34,Calendar!$K$29:$Q$34,Calendar!$T$29:$Z$34,Calendar!$T$21:$Z$26,Calendar!$K$21:$Q$25,Calendar!$K$26:$Q$26,Calendar!$B$21:$H$26,Calendar!$B$13:$H$18,Calendar!$K$13:$Q$18,Calendar!$T$13:$Z$18</definedName>
    <definedName name="HEADDAYA4">Calendar!$B$13:$H$18,Calendar!$K$13,Calendar!$Q$13,Calendar!$K$13:$Q$18,Calendar!$T$13:$Z$18,Calendar!$B$21:$H$26,Calendar!$K$21:$Q$26,Calendar!$T$21:$Z$26,Calendar!$B$29:$H$34,Calendar!$K$29:$Q$33,Calendar!$K$29:$Q$34,Calendar!$T$29:$Z$33,Calendar!$Z$33,Calendar!$T$29:$Z$34,Calendar!$B$37:$H$42,Calendar!$K$37:$Q$42,Calendar!$T$37:$Z$42</definedName>
    <definedName name="HEADWEEKA3">Calendar!$B$12:$H$12,Calendar!$K$12:$Q$12,Calendar!$T$12:$Z$12,Calendar!$B$20:$H$20,Calendar!$K$20:$Q$20,Calendar!$T$20:$Z$20,Calendar!$B$28:$H$28,Calendar!$K$28:$Q$28,Calendar!$T$28:$Z$28,Calendar!$B$36:$H$36,Calendar!$K$36:$Q$36,Calendar!$T$36:$Z$36</definedName>
    <definedName name="HEADWEEKA4">Calendar!$B$12:$H$12,Calendar!$K$12:$Q$12,Calendar!$T$12:$Z$12,Calendar!$T$20:$Z$20,Calendar!$K$20:$Q$20,Calendar!$B$20:$H$20,Calendar!$T$28:$Z$28,Calendar!$K$28:$Q$28,Calendar!$B$28:$H$28,Calendar!$T$36:$Z$36,Calendar!$K$36:$Q$36,Calendar!$B$36:$H$36</definedName>
    <definedName name="_xlnm.Print_Area" localSheetId="0">Calendar!$A$10:$Z$42</definedName>
  </definedNames>
  <calcPr calcId="145621"/>
</workbook>
</file>

<file path=xl/calcChain.xml><?xml version="1.0" encoding="utf-8"?>
<calcChain xmlns="http://schemas.openxmlformats.org/spreadsheetml/2006/main">
  <c r="A38" i="1" l="1"/>
  <c r="A39" i="1" s="1"/>
  <c r="A40" i="1" s="1"/>
  <c r="A41" i="1" s="1"/>
  <c r="J30" i="1"/>
  <c r="J31" i="1" s="1"/>
  <c r="J32" i="1" s="1"/>
  <c r="J33" i="1" s="1"/>
  <c r="A30" i="1"/>
  <c r="A31" i="1" s="1"/>
  <c r="A32" i="1" s="1"/>
  <c r="A33" i="1" s="1"/>
  <c r="A23" i="1"/>
  <c r="A24" i="1" s="1"/>
  <c r="A25" i="1" s="1"/>
  <c r="J22" i="1"/>
  <c r="J23" i="1" s="1"/>
  <c r="J24" i="1" s="1"/>
  <c r="J25" i="1" s="1"/>
  <c r="A22" i="1"/>
  <c r="A16" i="1"/>
  <c r="A17" i="1" s="1"/>
  <c r="A15" i="1"/>
  <c r="A10" i="1"/>
  <c r="B3" i="1"/>
  <c r="B13" i="1" s="1"/>
  <c r="L2" i="1"/>
  <c r="B2" i="1"/>
  <c r="Q3" i="1" l="1"/>
  <c r="Q13" i="1" s="1"/>
  <c r="M3" i="1"/>
  <c r="M13" i="1" s="1"/>
  <c r="N3" i="1"/>
  <c r="K3" i="1"/>
  <c r="K13" i="1" s="1"/>
  <c r="G3" i="1"/>
  <c r="C3" i="1"/>
  <c r="C13" i="1" s="1"/>
  <c r="F3" i="1"/>
  <c r="L3" i="1"/>
  <c r="L13" i="1" s="1"/>
  <c r="E3" i="1"/>
  <c r="E13" i="1" s="1"/>
  <c r="O3" i="1"/>
  <c r="K2" i="1"/>
  <c r="T2" i="1" s="1"/>
  <c r="H3" i="1"/>
  <c r="P3" i="1"/>
  <c r="D3" i="1"/>
  <c r="W3" i="1" l="1"/>
  <c r="Z3" i="1"/>
  <c r="Z13" i="1" s="1"/>
  <c r="T14" i="1" s="1"/>
  <c r="U14" i="1" s="1"/>
  <c r="V14" i="1" s="1"/>
  <c r="W14" i="1" s="1"/>
  <c r="X14" i="1" s="1"/>
  <c r="Y14" i="1" s="1"/>
  <c r="Z14" i="1" s="1"/>
  <c r="T15" i="1" s="1"/>
  <c r="U15" i="1" s="1"/>
  <c r="V15" i="1" s="1"/>
  <c r="W15" i="1" s="1"/>
  <c r="X15" i="1" s="1"/>
  <c r="Y15" i="1" s="1"/>
  <c r="Z15" i="1" s="1"/>
  <c r="T16" i="1" s="1"/>
  <c r="U16" i="1" s="1"/>
  <c r="V16" i="1" s="1"/>
  <c r="W16" i="1" s="1"/>
  <c r="X16" i="1" s="1"/>
  <c r="Y16" i="1" s="1"/>
  <c r="Z16" i="1" s="1"/>
  <c r="T17" i="1" s="1"/>
  <c r="U17" i="1" s="1"/>
  <c r="V17" i="1" s="1"/>
  <c r="W17" i="1" s="1"/>
  <c r="X17" i="1" s="1"/>
  <c r="Y17" i="1" s="1"/>
  <c r="Z17" i="1" s="1"/>
  <c r="T18" i="1" s="1"/>
  <c r="U3" i="1"/>
  <c r="C2" i="1"/>
  <c r="Y3" i="1"/>
  <c r="X3" i="1"/>
  <c r="V3" i="1"/>
  <c r="T3" i="1"/>
  <c r="T13" i="1" s="1"/>
  <c r="D13" i="1"/>
  <c r="O13" i="1"/>
  <c r="P13" i="1" s="1"/>
  <c r="F13" i="1"/>
  <c r="N13" i="1"/>
  <c r="H13" i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G13" i="1"/>
  <c r="K14" i="1"/>
  <c r="L14" i="1" s="1"/>
  <c r="M14" i="1" s="1"/>
  <c r="N14" i="1" s="1"/>
  <c r="O14" i="1" s="1"/>
  <c r="P14" i="1" s="1"/>
  <c r="Q14" i="1" s="1"/>
  <c r="K15" i="1" s="1"/>
  <c r="L15" i="1" s="1"/>
  <c r="M15" i="1" s="1"/>
  <c r="N15" i="1" s="1"/>
  <c r="O15" i="1" s="1"/>
  <c r="P15" i="1" s="1"/>
  <c r="Q15" i="1" s="1"/>
  <c r="K16" i="1" s="1"/>
  <c r="L16" i="1" s="1"/>
  <c r="M16" i="1" s="1"/>
  <c r="N16" i="1" s="1"/>
  <c r="O16" i="1" s="1"/>
  <c r="P16" i="1" s="1"/>
  <c r="Q16" i="1" s="1"/>
  <c r="K17" i="1" s="1"/>
  <c r="L17" i="1" s="1"/>
  <c r="M17" i="1" s="1"/>
  <c r="N17" i="1" s="1"/>
  <c r="O17" i="1" s="1"/>
  <c r="P17" i="1" s="1"/>
  <c r="Q17" i="1" s="1"/>
  <c r="K18" i="1" s="1"/>
  <c r="C18" i="1" l="1"/>
  <c r="D18" i="1" s="1"/>
  <c r="E18" i="1" s="1"/>
  <c r="F18" i="1" s="1"/>
  <c r="G18" i="1" s="1"/>
  <c r="H18" i="1" s="1"/>
  <c r="A18" i="1"/>
  <c r="J13" i="1" s="1"/>
  <c r="J14" i="1" s="1"/>
  <c r="J15" i="1" s="1"/>
  <c r="J16" i="1" s="1"/>
  <c r="J17" i="1" s="1"/>
  <c r="J18" i="1"/>
  <c r="L18" i="1"/>
  <c r="M18" i="1" s="1"/>
  <c r="N18" i="1" s="1"/>
  <c r="O18" i="1" s="1"/>
  <c r="P18" i="1" s="1"/>
  <c r="Q18" i="1" s="1"/>
  <c r="F4" i="1"/>
  <c r="B4" i="1"/>
  <c r="B21" i="1" s="1"/>
  <c r="M2" i="1"/>
  <c r="G4" i="1"/>
  <c r="C4" i="1"/>
  <c r="C21" i="1" s="1"/>
  <c r="H4" i="1"/>
  <c r="E4" i="1"/>
  <c r="D4" i="1"/>
  <c r="D21" i="1" s="1"/>
  <c r="V13" i="1"/>
  <c r="W13" i="1" s="1"/>
  <c r="X13" i="1" s="1"/>
  <c r="Y13" i="1" s="1"/>
  <c r="U13" i="1"/>
  <c r="U18" i="1"/>
  <c r="V18" i="1" s="1"/>
  <c r="W18" i="1" s="1"/>
  <c r="X18" i="1" s="1"/>
  <c r="Y18" i="1" s="1"/>
  <c r="Z18" i="1" s="1"/>
  <c r="E21" i="1" l="1"/>
  <c r="P4" i="1"/>
  <c r="L4" i="1"/>
  <c r="L21" i="1" s="1"/>
  <c r="U2" i="1"/>
  <c r="N4" i="1"/>
  <c r="M4" i="1"/>
  <c r="Q4" i="1"/>
  <c r="O4" i="1"/>
  <c r="O21" i="1" s="1"/>
  <c r="K4" i="1"/>
  <c r="K21" i="1" s="1"/>
  <c r="S13" i="1"/>
  <c r="S14" i="1" s="1"/>
  <c r="S15" i="1" s="1"/>
  <c r="S16" i="1" s="1"/>
  <c r="S17" i="1" s="1"/>
  <c r="S18" i="1" s="1"/>
  <c r="F21" i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A26" i="1" l="1"/>
  <c r="C26" i="1"/>
  <c r="D26" i="1" s="1"/>
  <c r="E26" i="1" s="1"/>
  <c r="F26" i="1" s="1"/>
  <c r="G26" i="1" s="1"/>
  <c r="H26" i="1" s="1"/>
  <c r="Z4" i="1"/>
  <c r="V4" i="1"/>
  <c r="D2" i="1"/>
  <c r="U4" i="1"/>
  <c r="U21" i="1" s="1"/>
  <c r="T4" i="1"/>
  <c r="T21" i="1" s="1"/>
  <c r="Y4" i="1"/>
  <c r="X4" i="1"/>
  <c r="W4" i="1"/>
  <c r="P21" i="1"/>
  <c r="Q21" i="1"/>
  <c r="K22" i="1" s="1"/>
  <c r="L22" i="1" s="1"/>
  <c r="M22" i="1" s="1"/>
  <c r="N22" i="1" s="1"/>
  <c r="O22" i="1" s="1"/>
  <c r="P22" i="1" s="1"/>
  <c r="Q22" i="1" s="1"/>
  <c r="K23" i="1" s="1"/>
  <c r="L23" i="1" s="1"/>
  <c r="M23" i="1" s="1"/>
  <c r="N23" i="1" s="1"/>
  <c r="O23" i="1" s="1"/>
  <c r="P23" i="1" s="1"/>
  <c r="Q23" i="1" s="1"/>
  <c r="K24" i="1" s="1"/>
  <c r="L24" i="1" s="1"/>
  <c r="M24" i="1" s="1"/>
  <c r="N24" i="1" s="1"/>
  <c r="O24" i="1" s="1"/>
  <c r="P24" i="1" s="1"/>
  <c r="Q24" i="1" s="1"/>
  <c r="K25" i="1" s="1"/>
  <c r="L25" i="1" s="1"/>
  <c r="M25" i="1" s="1"/>
  <c r="N25" i="1" s="1"/>
  <c r="O25" i="1" s="1"/>
  <c r="P25" i="1" s="1"/>
  <c r="Q25" i="1" s="1"/>
  <c r="K26" i="1" s="1"/>
  <c r="M21" i="1"/>
  <c r="N21" i="1"/>
  <c r="J26" i="1" l="1"/>
  <c r="S21" i="1" s="1"/>
  <c r="S22" i="1" s="1"/>
  <c r="S23" i="1" s="1"/>
  <c r="S24" i="1" s="1"/>
  <c r="S25" i="1" s="1"/>
  <c r="L26" i="1"/>
  <c r="M26" i="1" s="1"/>
  <c r="N26" i="1" s="1"/>
  <c r="O26" i="1" s="1"/>
  <c r="P26" i="1" s="1"/>
  <c r="Q26" i="1" s="1"/>
  <c r="V21" i="1"/>
  <c r="W21" i="1"/>
  <c r="X21" i="1" s="1"/>
  <c r="Y21" i="1" s="1"/>
  <c r="Z21" i="1" s="1"/>
  <c r="T22" i="1" s="1"/>
  <c r="U22" i="1" s="1"/>
  <c r="V22" i="1" s="1"/>
  <c r="W22" i="1" s="1"/>
  <c r="X22" i="1" s="1"/>
  <c r="Y22" i="1" s="1"/>
  <c r="Z22" i="1" s="1"/>
  <c r="T23" i="1" s="1"/>
  <c r="U23" i="1" s="1"/>
  <c r="V23" i="1" s="1"/>
  <c r="W23" i="1" s="1"/>
  <c r="X23" i="1" s="1"/>
  <c r="Y23" i="1" s="1"/>
  <c r="Z23" i="1" s="1"/>
  <c r="T24" i="1" s="1"/>
  <c r="U24" i="1" s="1"/>
  <c r="V24" i="1" s="1"/>
  <c r="W24" i="1" s="1"/>
  <c r="X24" i="1" s="1"/>
  <c r="Y24" i="1" s="1"/>
  <c r="Z24" i="1" s="1"/>
  <c r="T25" i="1" s="1"/>
  <c r="U25" i="1" s="1"/>
  <c r="V25" i="1" s="1"/>
  <c r="W25" i="1" s="1"/>
  <c r="X25" i="1" s="1"/>
  <c r="Y25" i="1" s="1"/>
  <c r="Z25" i="1" s="1"/>
  <c r="T26" i="1" s="1"/>
  <c r="E5" i="1"/>
  <c r="G5" i="1"/>
  <c r="B5" i="1"/>
  <c r="B29" i="1" s="1"/>
  <c r="N2" i="1"/>
  <c r="H5" i="1"/>
  <c r="F5" i="1"/>
  <c r="D5" i="1"/>
  <c r="D29" i="1" s="1"/>
  <c r="C5" i="1"/>
  <c r="S26" i="1" l="1"/>
  <c r="U26" i="1"/>
  <c r="V26" i="1" s="1"/>
  <c r="W26" i="1" s="1"/>
  <c r="X26" i="1" s="1"/>
  <c r="Y26" i="1" s="1"/>
  <c r="Z26" i="1" s="1"/>
  <c r="F29" i="1"/>
  <c r="G29" i="1"/>
  <c r="H29" i="1" s="1"/>
  <c r="B30" i="1" s="1"/>
  <c r="C30" i="1" s="1"/>
  <c r="D30" i="1" s="1"/>
  <c r="E30" i="1" s="1"/>
  <c r="F30" i="1" s="1"/>
  <c r="G30" i="1" s="1"/>
  <c r="H30" i="1" s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E29" i="1"/>
  <c r="C29" i="1"/>
  <c r="O5" i="1"/>
  <c r="K5" i="1"/>
  <c r="K29" i="1" s="1"/>
  <c r="N5" i="1"/>
  <c r="L5" i="1"/>
  <c r="L29" i="1" s="1"/>
  <c r="Q5" i="1"/>
  <c r="Q29" i="1" s="1"/>
  <c r="K30" i="1" s="1"/>
  <c r="L30" i="1" s="1"/>
  <c r="M30" i="1" s="1"/>
  <c r="N30" i="1" s="1"/>
  <c r="O30" i="1" s="1"/>
  <c r="P30" i="1" s="1"/>
  <c r="Q30" i="1" s="1"/>
  <c r="K31" i="1" s="1"/>
  <c r="L31" i="1" s="1"/>
  <c r="M31" i="1" s="1"/>
  <c r="N31" i="1" s="1"/>
  <c r="O31" i="1" s="1"/>
  <c r="P31" i="1" s="1"/>
  <c r="Q31" i="1" s="1"/>
  <c r="K32" i="1" s="1"/>
  <c r="L32" i="1" s="1"/>
  <c r="M32" i="1" s="1"/>
  <c r="N32" i="1" s="1"/>
  <c r="O32" i="1" s="1"/>
  <c r="P32" i="1" s="1"/>
  <c r="Q32" i="1" s="1"/>
  <c r="K33" i="1" s="1"/>
  <c r="L33" i="1" s="1"/>
  <c r="M33" i="1" s="1"/>
  <c r="N33" i="1" s="1"/>
  <c r="O33" i="1" s="1"/>
  <c r="P33" i="1" s="1"/>
  <c r="Q33" i="1" s="1"/>
  <c r="K34" i="1" s="1"/>
  <c r="V2" i="1"/>
  <c r="P5" i="1"/>
  <c r="P29" i="1" s="1"/>
  <c r="M5" i="1"/>
  <c r="M29" i="1" s="1"/>
  <c r="C34" i="1" l="1"/>
  <c r="D34" i="1" s="1"/>
  <c r="E34" i="1" s="1"/>
  <c r="F34" i="1" s="1"/>
  <c r="G34" i="1" s="1"/>
  <c r="H34" i="1" s="1"/>
  <c r="A34" i="1"/>
  <c r="L34" i="1"/>
  <c r="M34" i="1" s="1"/>
  <c r="N34" i="1" s="1"/>
  <c r="O34" i="1" s="1"/>
  <c r="P34" i="1" s="1"/>
  <c r="Q34" i="1" s="1"/>
  <c r="J34" i="1"/>
  <c r="S29" i="1" s="1"/>
  <c r="S30" i="1" s="1"/>
  <c r="S31" i="1" s="1"/>
  <c r="S32" i="1" s="1"/>
  <c r="S33" i="1" s="1"/>
  <c r="O29" i="1"/>
  <c r="N29" i="1"/>
  <c r="Y5" i="1"/>
  <c r="U5" i="1"/>
  <c r="U29" i="1" s="1"/>
  <c r="V5" i="1"/>
  <c r="Z5" i="1"/>
  <c r="X5" i="1"/>
  <c r="E2" i="1"/>
  <c r="W5" i="1"/>
  <c r="T5" i="1"/>
  <c r="T29" i="1" s="1"/>
  <c r="H6" i="1" l="1"/>
  <c r="D6" i="1"/>
  <c r="G6" i="1"/>
  <c r="B6" i="1"/>
  <c r="B37" i="1" s="1"/>
  <c r="E6" i="1"/>
  <c r="E37" i="1" s="1"/>
  <c r="C6" i="1"/>
  <c r="F6" i="1"/>
  <c r="O2" i="1"/>
  <c r="W29" i="1"/>
  <c r="X29" i="1" s="1"/>
  <c r="Y29" i="1" s="1"/>
  <c r="Z29" i="1" s="1"/>
  <c r="T30" i="1" s="1"/>
  <c r="U30" i="1" s="1"/>
  <c r="V30" i="1" s="1"/>
  <c r="W30" i="1" s="1"/>
  <c r="X30" i="1" s="1"/>
  <c r="Y30" i="1" s="1"/>
  <c r="Z30" i="1" s="1"/>
  <c r="T31" i="1" s="1"/>
  <c r="U31" i="1" s="1"/>
  <c r="V31" i="1" s="1"/>
  <c r="W31" i="1" s="1"/>
  <c r="X31" i="1" s="1"/>
  <c r="Y31" i="1" s="1"/>
  <c r="Z31" i="1" s="1"/>
  <c r="T32" i="1" s="1"/>
  <c r="U32" i="1" s="1"/>
  <c r="V32" i="1" s="1"/>
  <c r="W32" i="1" s="1"/>
  <c r="X32" i="1" s="1"/>
  <c r="Y32" i="1" s="1"/>
  <c r="Z32" i="1" s="1"/>
  <c r="T33" i="1" s="1"/>
  <c r="U33" i="1" s="1"/>
  <c r="V33" i="1" s="1"/>
  <c r="W33" i="1" s="1"/>
  <c r="X33" i="1" s="1"/>
  <c r="Y33" i="1" s="1"/>
  <c r="Z33" i="1" s="1"/>
  <c r="T34" i="1" s="1"/>
  <c r="V29" i="1"/>
  <c r="U34" i="1" l="1"/>
  <c r="V34" i="1" s="1"/>
  <c r="W34" i="1" s="1"/>
  <c r="X34" i="1" s="1"/>
  <c r="Y34" i="1" s="1"/>
  <c r="Z34" i="1" s="1"/>
  <c r="S34" i="1"/>
  <c r="N6" i="1"/>
  <c r="O6" i="1"/>
  <c r="W2" i="1"/>
  <c r="Q6" i="1"/>
  <c r="Q37" i="1" s="1"/>
  <c r="K38" i="1" s="1"/>
  <c r="L38" i="1" s="1"/>
  <c r="M38" i="1" s="1"/>
  <c r="N38" i="1" s="1"/>
  <c r="O38" i="1" s="1"/>
  <c r="P38" i="1" s="1"/>
  <c r="Q38" i="1" s="1"/>
  <c r="K39" i="1" s="1"/>
  <c r="L39" i="1" s="1"/>
  <c r="M39" i="1" s="1"/>
  <c r="N39" i="1" s="1"/>
  <c r="O39" i="1" s="1"/>
  <c r="P39" i="1" s="1"/>
  <c r="Q39" i="1" s="1"/>
  <c r="K40" i="1" s="1"/>
  <c r="L40" i="1" s="1"/>
  <c r="M40" i="1" s="1"/>
  <c r="N40" i="1" s="1"/>
  <c r="O40" i="1" s="1"/>
  <c r="P40" i="1" s="1"/>
  <c r="Q40" i="1" s="1"/>
  <c r="K41" i="1" s="1"/>
  <c r="L41" i="1" s="1"/>
  <c r="M41" i="1" s="1"/>
  <c r="N41" i="1" s="1"/>
  <c r="O41" i="1" s="1"/>
  <c r="P41" i="1" s="1"/>
  <c r="Q41" i="1" s="1"/>
  <c r="K42" i="1" s="1"/>
  <c r="K6" i="1"/>
  <c r="K37" i="1" s="1"/>
  <c r="P6" i="1"/>
  <c r="M6" i="1"/>
  <c r="L6" i="1"/>
  <c r="F37" i="1"/>
  <c r="G37" i="1" s="1"/>
  <c r="H37" i="1" s="1"/>
  <c r="B38" i="1" s="1"/>
  <c r="C38" i="1" s="1"/>
  <c r="D38" i="1" s="1"/>
  <c r="E38" i="1" s="1"/>
  <c r="F38" i="1" s="1"/>
  <c r="G38" i="1" s="1"/>
  <c r="H38" i="1" s="1"/>
  <c r="B39" i="1" s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37" i="1"/>
  <c r="D37" i="1"/>
  <c r="C42" i="1" l="1"/>
  <c r="D42" i="1" s="1"/>
  <c r="E42" i="1" s="1"/>
  <c r="F42" i="1" s="1"/>
  <c r="G42" i="1" s="1"/>
  <c r="H42" i="1" s="1"/>
  <c r="A42" i="1"/>
  <c r="J37" i="1" s="1"/>
  <c r="J38" i="1" s="1"/>
  <c r="J39" i="1" s="1"/>
  <c r="J40" i="1" s="1"/>
  <c r="J41" i="1" s="1"/>
  <c r="L37" i="1"/>
  <c r="M37" i="1"/>
  <c r="N37" i="1" s="1"/>
  <c r="O37" i="1" s="1"/>
  <c r="P37" i="1" s="1"/>
  <c r="X6" i="1"/>
  <c r="T6" i="1"/>
  <c r="T37" i="1" s="1"/>
  <c r="V6" i="1"/>
  <c r="U6" i="1"/>
  <c r="U37" i="1" s="1"/>
  <c r="Z6" i="1"/>
  <c r="Y6" i="1"/>
  <c r="W6" i="1"/>
  <c r="L42" i="1"/>
  <c r="M42" i="1" s="1"/>
  <c r="N42" i="1" s="1"/>
  <c r="O42" i="1" s="1"/>
  <c r="P42" i="1" s="1"/>
  <c r="Q42" i="1" s="1"/>
  <c r="J42" i="1"/>
  <c r="S37" i="1" s="1"/>
  <c r="S38" i="1" s="1"/>
  <c r="S39" i="1" s="1"/>
  <c r="S40" i="1" s="1"/>
  <c r="S41" i="1" s="1"/>
  <c r="W37" i="1" l="1"/>
  <c r="V37" i="1"/>
  <c r="X37" i="1"/>
  <c r="Y37" i="1" s="1"/>
  <c r="Z37" i="1" s="1"/>
  <c r="T38" i="1" s="1"/>
  <c r="U38" i="1" s="1"/>
  <c r="V38" i="1" s="1"/>
  <c r="W38" i="1" s="1"/>
  <c r="X38" i="1" s="1"/>
  <c r="Y38" i="1" s="1"/>
  <c r="Z38" i="1" s="1"/>
  <c r="T39" i="1" s="1"/>
  <c r="U39" i="1" s="1"/>
  <c r="V39" i="1" s="1"/>
  <c r="W39" i="1" s="1"/>
  <c r="X39" i="1" s="1"/>
  <c r="Y39" i="1" s="1"/>
  <c r="Z39" i="1" s="1"/>
  <c r="T40" i="1" s="1"/>
  <c r="U40" i="1" s="1"/>
  <c r="V40" i="1" s="1"/>
  <c r="W40" i="1" s="1"/>
  <c r="X40" i="1" s="1"/>
  <c r="Y40" i="1" s="1"/>
  <c r="Z40" i="1" s="1"/>
  <c r="T41" i="1" s="1"/>
  <c r="U41" i="1" s="1"/>
  <c r="V41" i="1" s="1"/>
  <c r="W41" i="1" s="1"/>
  <c r="X41" i="1" s="1"/>
  <c r="Y41" i="1" s="1"/>
  <c r="Z41" i="1" s="1"/>
  <c r="T42" i="1" s="1"/>
  <c r="U42" i="1" l="1"/>
  <c r="V42" i="1" s="1"/>
  <c r="W42" i="1" s="1"/>
  <c r="X42" i="1" s="1"/>
  <c r="Y42" i="1" s="1"/>
  <c r="Z42" i="1" s="1"/>
  <c r="S42" i="1"/>
</calcChain>
</file>

<file path=xl/sharedStrings.xml><?xml version="1.0" encoding="utf-8"?>
<sst xmlns="http://schemas.openxmlformats.org/spreadsheetml/2006/main" count="131" uniqueCount="35">
  <si>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</si>
  <si>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</si>
  <si>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</si>
  <si>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</si>
  <si>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</si>
  <si>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</si>
  <si>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</si>
  <si>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</si>
  <si>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</si>
  <si>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</si>
  <si>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</si>
  <si>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</si>
  <si>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</si>
  <si>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CHANGE THE YEAR HERE</t>
  </si>
  <si>
    <t>(1900  -  2078)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</si>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</sst>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sz val="12"/>
      <name val="MS Sans Serif"/>
      <family val="2"/>
    </font>
    <font>
      <sz val="12"/>
      <name val="Comic Sans MS"/>
      <family val="4"/>
    </font>
    <font>
      <b/>
      <sz val="10"/>
      <name val="MS Sans Serif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sz val="16"/>
      <color indexed="40"/>
      <name val="Comic Sans MS"/>
      <family val="4"/>
    </font>
    <font>
      <b/>
      <sz val="11"/>
      <color indexed="14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Arial"/>
      <family val="2"/>
      <charset val="178"/>
    </font>
    <font>
      <b/>
      <sz val="9"/>
      <color indexed="18"/>
      <name val="Comic Sans MS"/>
      <family val="4"/>
    </font>
    <font>
      <b/>
      <sz val="8"/>
      <color indexed="9"/>
      <name val="MS Sans Serif"/>
      <family val="2"/>
    </font>
    <font>
      <b/>
      <sz val="10"/>
      <color indexed="62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8"/>
      <name val="Comic Sans MS"/>
      <family val="4"/>
    </font>
    <font>
      <b/>
      <sz val="11"/>
      <color indexed="17"/>
      <name val="Comic Sans MS"/>
      <family val="4"/>
    </font>
    <font>
      <b/>
      <sz val="11"/>
      <color indexed="46"/>
      <name val="Comic Sans MS"/>
      <family val="4"/>
    </font>
    <font>
      <sz val="10"/>
      <color indexed="10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27"/>
      </patternFill>
    </fill>
    <fill>
      <patternFill patternType="solid">
        <fgColor indexed="13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1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2" fillId="0" borderId="2" xfId="1" applyFont="1" applyFill="1" applyBorder="1" applyAlignment="1" applyProtection="1">
      <alignment horizontal="center" vertical="center"/>
      <protection hidden="1"/>
    </xf>
    <xf numFmtId="0" fontId="1" fillId="0" borderId="0" xfId="1" applyFont="1" applyFill="1" applyAlignment="1">
      <alignment horizontal="center" vertical="center"/>
    </xf>
    <xf numFmtId="14" fontId="1" fillId="0" borderId="3" xfId="1" applyNumberFormat="1" applyFont="1" applyFill="1" applyBorder="1" applyAlignment="1" applyProtection="1">
      <alignment horizontal="center" vertical="center"/>
      <protection hidden="1"/>
    </xf>
    <xf numFmtId="14" fontId="1" fillId="0" borderId="3" xfId="1" applyNumberFormat="1" applyFont="1" applyFill="1" applyBorder="1" applyAlignment="1" applyProtection="1">
      <alignment horizontal="right" vertical="center"/>
      <protection hidden="1"/>
    </xf>
    <xf numFmtId="0" fontId="1" fillId="0" borderId="3" xfId="1" applyFont="1" applyFill="1" applyBorder="1" applyAlignment="1" applyProtection="1">
      <alignment horizontal="center" vertical="center"/>
      <protection hidden="1"/>
    </xf>
    <xf numFmtId="0" fontId="1" fillId="0" borderId="4" xfId="1" applyFont="1" applyFill="1" applyBorder="1" applyAlignment="1" applyProtection="1">
      <alignment horizontal="center" vertical="center"/>
      <protection hidden="1"/>
    </xf>
    <xf numFmtId="14" fontId="1" fillId="0" borderId="0" xfId="1" applyNumberFormat="1" applyFont="1" applyFill="1" applyAlignment="1">
      <alignment horizontal="center" vertical="center"/>
    </xf>
    <xf numFmtId="0" fontId="2" fillId="3" borderId="3" xfId="1" applyFont="1" applyFill="1" applyBorder="1" applyAlignment="1" applyProtection="1">
      <alignment horizontal="center" vertical="center"/>
      <protection hidden="1"/>
    </xf>
    <xf numFmtId="0" fontId="3" fillId="0" borderId="0" xfId="1" quotePrefix="1" applyFont="1" applyFill="1" applyAlignment="1" applyProtection="1">
      <alignment horizontal="left" vertical="center"/>
    </xf>
    <xf numFmtId="0" fontId="4" fillId="0" borderId="0" xfId="1" quotePrefix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5" fillId="4" borderId="0" xfId="1" quotePrefix="1" applyFont="1" applyFill="1" applyAlignment="1" applyProtection="1">
      <alignment horizontal="center" vertical="center"/>
      <protection locked="0"/>
    </xf>
    <xf numFmtId="0" fontId="6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5" fillId="0" borderId="0" xfId="1" quotePrefix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centerContinuous" vertical="top"/>
      <protection hidden="1"/>
    </xf>
    <xf numFmtId="0" fontId="7" fillId="0" borderId="0" xfId="1" applyFont="1" applyFill="1" applyAlignment="1" applyProtection="1">
      <alignment horizontal="centerContinuous" vertical="top"/>
    </xf>
    <xf numFmtId="0" fontId="5" fillId="0" borderId="0" xfId="1" applyFont="1" applyFill="1" applyAlignment="1" applyProtection="1">
      <alignment horizontal="centerContinuous" vertical="center"/>
    </xf>
    <xf numFmtId="0" fontId="8" fillId="0" borderId="0" xfId="1" applyFont="1" applyFill="1" applyBorder="1" applyAlignment="1" applyProtection="1">
      <alignment horizontal="center" vertical="center"/>
      <protection hidden="1"/>
    </xf>
    <xf numFmtId="0" fontId="9" fillId="0" borderId="5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11" fillId="0" borderId="5" xfId="1" applyFont="1" applyFill="1" applyBorder="1" applyAlignment="1" applyProtection="1">
      <alignment horizontal="center" vertical="center"/>
      <protection hidden="1"/>
    </xf>
    <xf numFmtId="0" fontId="12" fillId="0" borderId="5" xfId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Alignment="1">
      <alignment horizontal="center" vertical="center"/>
    </xf>
    <xf numFmtId="0" fontId="14" fillId="4" borderId="6" xfId="1" applyFont="1" applyFill="1" applyBorder="1" applyAlignment="1" applyProtection="1">
      <alignment horizontal="center" vertical="center"/>
      <protection hidden="1"/>
    </xf>
    <xf numFmtId="0" fontId="14" fillId="5" borderId="7" xfId="1" applyFont="1" applyFill="1" applyBorder="1" applyAlignment="1" applyProtection="1">
      <alignment horizontal="center" vertical="center"/>
      <protection hidden="1"/>
    </xf>
    <xf numFmtId="0" fontId="14" fillId="5" borderId="8" xfId="1" applyFont="1" applyFill="1" applyBorder="1" applyAlignment="1" applyProtection="1">
      <alignment horizontal="center" vertical="center"/>
      <protection hidden="1"/>
    </xf>
    <xf numFmtId="0" fontId="14" fillId="5" borderId="9" xfId="1" applyFont="1" applyFill="1" applyBorder="1" applyAlignment="1" applyProtection="1">
      <alignment horizontal="center" vertical="center"/>
      <protection hidden="1"/>
    </xf>
    <xf numFmtId="0" fontId="15" fillId="0" borderId="0" xfId="1" applyFont="1" applyFill="1" applyBorder="1" applyAlignment="1" applyProtection="1">
      <alignment horizontal="center" vertical="center"/>
      <protection hidden="1"/>
    </xf>
    <xf numFmtId="0" fontId="16" fillId="4" borderId="10" xfId="1" applyFont="1" applyFill="1" applyBorder="1" applyAlignment="1" applyProtection="1">
      <alignment horizontal="center" vertical="center"/>
      <protection hidden="1"/>
    </xf>
    <xf numFmtId="0" fontId="17" fillId="0" borderId="11" xfId="1" applyFont="1" applyFill="1" applyBorder="1" applyAlignment="1" applyProtection="1">
      <alignment horizontal="center" vertical="center"/>
      <protection hidden="1"/>
    </xf>
    <xf numFmtId="0" fontId="7" fillId="0" borderId="12" xfId="1" applyFont="1" applyFill="1" applyBorder="1" applyAlignment="1" applyProtection="1">
      <alignment horizontal="center" vertical="center"/>
      <protection hidden="1"/>
    </xf>
    <xf numFmtId="0" fontId="17" fillId="0" borderId="13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18" fillId="4" borderId="14" xfId="1" applyFont="1" applyFill="1" applyBorder="1" applyAlignment="1" applyProtection="1">
      <alignment horizontal="center" vertical="center"/>
      <protection hidden="1"/>
    </xf>
    <xf numFmtId="0" fontId="16" fillId="4" borderId="14" xfId="1" applyFont="1" applyFill="1" applyBorder="1" applyAlignment="1" applyProtection="1">
      <alignment horizontal="center" vertical="center"/>
      <protection hidden="1"/>
    </xf>
    <xf numFmtId="0" fontId="17" fillId="6" borderId="15" xfId="1" applyFont="1" applyFill="1" applyBorder="1" applyAlignment="1" applyProtection="1">
      <alignment horizontal="center" vertical="center"/>
      <protection hidden="1"/>
    </xf>
    <xf numFmtId="0" fontId="7" fillId="0" borderId="16" xfId="1" applyFont="1" applyFill="1" applyBorder="1" applyAlignment="1" applyProtection="1">
      <alignment horizontal="center" vertical="center"/>
      <protection hidden="1"/>
    </xf>
    <xf numFmtId="0" fontId="17" fillId="0" borderId="17" xfId="1" applyFont="1" applyFill="1" applyBorder="1" applyAlignment="1" applyProtection="1">
      <alignment horizontal="center" vertical="center"/>
      <protection hidden="1"/>
    </xf>
    <xf numFmtId="0" fontId="7" fillId="7" borderId="16" xfId="1" applyFont="1" applyFill="1" applyBorder="1" applyAlignment="1" applyProtection="1">
      <alignment horizontal="center" vertical="center"/>
      <protection hidden="1"/>
    </xf>
    <xf numFmtId="0" fontId="17" fillId="0" borderId="16" xfId="1" applyFont="1" applyFill="1" applyBorder="1" applyAlignment="1" applyProtection="1">
      <alignment horizontal="center" vertical="center"/>
      <protection hidden="1"/>
    </xf>
    <xf numFmtId="0" fontId="16" fillId="4" borderId="18" xfId="1" applyFont="1" applyFill="1" applyBorder="1" applyAlignment="1" applyProtection="1">
      <alignment horizontal="center" vertical="center"/>
      <protection hidden="1"/>
    </xf>
    <xf numFmtId="0" fontId="17" fillId="6" borderId="19" xfId="1" applyFont="1" applyFill="1" applyBorder="1" applyAlignment="1" applyProtection="1">
      <alignment horizontal="center" vertical="center"/>
      <protection hidden="1"/>
    </xf>
    <xf numFmtId="0" fontId="7" fillId="0" borderId="20" xfId="1" applyFont="1" applyFill="1" applyBorder="1" applyAlignment="1" applyProtection="1">
      <alignment horizontal="center" vertical="center"/>
      <protection hidden="1"/>
    </xf>
    <xf numFmtId="0" fontId="17" fillId="0" borderId="21" xfId="1" applyFont="1" applyFill="1" applyBorder="1" applyAlignment="1" applyProtection="1">
      <alignment horizontal="center" vertical="center"/>
      <protection hidden="1"/>
    </xf>
    <xf numFmtId="0" fontId="18" fillId="4" borderId="18" xfId="1" applyFont="1" applyFill="1" applyBorder="1" applyAlignment="1" applyProtection="1">
      <alignment horizontal="center" vertical="center"/>
      <protection hidden="1"/>
    </xf>
    <xf numFmtId="0" fontId="17" fillId="0" borderId="19" xfId="1" applyFont="1" applyFill="1" applyBorder="1" applyAlignment="1" applyProtection="1">
      <alignment horizontal="center" vertical="center"/>
      <protection hidden="1"/>
    </xf>
    <xf numFmtId="0" fontId="19" fillId="0" borderId="5" xfId="1" applyFont="1" applyFill="1" applyBorder="1" applyAlignment="1" applyProtection="1">
      <alignment horizontal="center" vertical="center"/>
      <protection hidden="1"/>
    </xf>
    <xf numFmtId="0" fontId="20" fillId="0" borderId="5" xfId="1" applyFont="1" applyFill="1" applyBorder="1" applyAlignment="1" applyProtection="1">
      <alignment horizontal="center" vertical="center"/>
      <protection hidden="1"/>
    </xf>
    <xf numFmtId="0" fontId="18" fillId="4" borderId="10" xfId="1" applyFont="1" applyFill="1" applyBorder="1" applyAlignment="1" applyProtection="1">
      <alignment horizontal="center" vertical="center"/>
      <protection hidden="1"/>
    </xf>
    <xf numFmtId="0" fontId="7" fillId="7" borderId="20" xfId="1" applyFont="1" applyFill="1" applyBorder="1" applyAlignment="1" applyProtection="1">
      <alignment horizontal="center" vertical="center"/>
      <protection hidden="1"/>
    </xf>
    <xf numFmtId="0" fontId="21" fillId="0" borderId="12" xfId="1" applyFont="1" applyFill="1" applyBorder="1" applyAlignment="1" applyProtection="1">
      <alignment horizontal="center" vertical="center"/>
      <protection hidden="1"/>
    </xf>
    <xf numFmtId="0" fontId="21" fillId="0" borderId="16" xfId="1" applyFont="1" applyFill="1" applyBorder="1" applyAlignment="1" applyProtection="1">
      <alignment horizontal="center" vertical="center"/>
      <protection hidden="1"/>
    </xf>
    <xf numFmtId="0" fontId="17" fillId="6" borderId="11" xfId="1" applyFont="1" applyFill="1" applyBorder="1" applyAlignment="1" applyProtection="1">
      <alignment horizontal="center" vertical="center"/>
      <protection hidden="1"/>
    </xf>
    <xf numFmtId="0" fontId="7" fillId="6" borderId="12" xfId="1" applyFont="1" applyFill="1" applyBorder="1" applyAlignment="1" applyProtection="1">
      <alignment horizontal="center" vertical="center"/>
      <protection hidden="1"/>
    </xf>
    <xf numFmtId="0" fontId="17" fillId="0" borderId="15" xfId="1" applyFont="1" applyFill="1" applyBorder="1" applyAlignment="1" applyProtection="1">
      <alignment horizontal="center" vertical="center"/>
      <protection hidden="1"/>
    </xf>
    <xf numFmtId="0" fontId="7" fillId="6" borderId="16" xfId="1" applyFont="1" applyFill="1" applyBorder="1" applyAlignment="1" applyProtection="1">
      <alignment horizontal="center" vertical="center"/>
      <protection hidden="1"/>
    </xf>
    <xf numFmtId="0" fontId="7" fillId="3" borderId="16" xfId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_CAL-A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7</xdr:row>
      <xdr:rowOff>142875</xdr:rowOff>
    </xdr:from>
    <xdr:to>
      <xdr:col>12</xdr:col>
      <xdr:colOff>0</xdr:colOff>
      <xdr:row>7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209925" y="14287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showGridLines="0" showZeros="0" tabSelected="1" topLeftCell="A8" workbookViewId="0">
      <selection activeCell="K9" sqref="K9"/>
    </sheetView>
  </sheetViews>
  <sheetFormatPr defaultRowHeight="12.75" x14ac:dyDescent="0.25"/>
  <cols>
    <col min="1" max="1" width="5.5703125" style="5" bestFit="1" customWidth="1"/>
    <col min="2" max="8" width="4.7109375" style="5" customWidth="1"/>
    <col min="9" max="9" width="3.140625" style="5" customWidth="1"/>
    <col min="10" max="10" width="5.5703125" style="5" bestFit="1" customWidth="1"/>
    <col min="11" max="17" width="4.7109375" style="5" customWidth="1"/>
    <col min="18" max="18" width="3" style="5" customWidth="1"/>
    <col min="19" max="19" width="5.5703125" style="5" bestFit="1" customWidth="1"/>
    <col min="20" max="26" width="4.7109375" style="5" customWidth="1"/>
    <col min="27" max="16384" width="9.140625" style="5"/>
  </cols>
  <sheetData>
    <row r="1" spans="1:27" ht="12.75" hidden="1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3"/>
      <c r="G1" s="3"/>
      <c r="H1" s="4"/>
      <c r="I1" s="3"/>
      <c r="J1" s="3"/>
      <c r="K1" s="3"/>
      <c r="L1" s="2" t="s">
        <v>4</v>
      </c>
      <c r="M1" s="2" t="s">
        <v>5</v>
      </c>
      <c r="N1" s="2" t="s">
        <v>6</v>
      </c>
      <c r="O1" s="2" t="s">
        <v>7</v>
      </c>
      <c r="P1" s="3"/>
      <c r="Q1" s="4"/>
      <c r="R1" s="3"/>
      <c r="S1" s="3"/>
      <c r="T1" s="2" t="s">
        <v>8</v>
      </c>
      <c r="U1" s="2" t="s">
        <v>9</v>
      </c>
      <c r="V1" s="2" t="s">
        <v>10</v>
      </c>
      <c r="W1" s="2" t="s">
        <v>11</v>
      </c>
      <c r="X1" s="3"/>
      <c r="Y1" s="3"/>
      <c r="Z1" s="3"/>
    </row>
    <row r="2" spans="1:27" ht="13.5" hidden="1" customHeight="1" x14ac:dyDescent="0.25">
      <c r="A2" s="6"/>
      <c r="B2" s="7" t="str">
        <f>"1/1/" &amp;H8</f>
        <v>1/1/2014</v>
      </c>
      <c r="C2" s="6">
        <f>T2+31</f>
        <v>41730</v>
      </c>
      <c r="D2" s="6">
        <f>U2+30</f>
        <v>41821</v>
      </c>
      <c r="E2" s="6">
        <f>V2+30</f>
        <v>41913</v>
      </c>
      <c r="F2" s="6"/>
      <c r="G2" s="8"/>
      <c r="H2" s="9"/>
      <c r="I2" s="8"/>
      <c r="J2" s="8"/>
      <c r="K2" s="8">
        <f>IF(OR((AND(MOD(YEAR(B2),4)=0,MOD(YEAR(B2),100)&lt;&gt;0)), (MOD(YEAR(B2),400)=0)), 29,28)</f>
        <v>28</v>
      </c>
      <c r="L2" s="6">
        <f>B2+31</f>
        <v>41671</v>
      </c>
      <c r="M2" s="6">
        <f>C2+30</f>
        <v>41760</v>
      </c>
      <c r="N2" s="6">
        <f>D2+31</f>
        <v>41852</v>
      </c>
      <c r="O2" s="6">
        <f>E2+31</f>
        <v>41944</v>
      </c>
      <c r="P2" s="8"/>
      <c r="Q2" s="9"/>
      <c r="R2" s="8"/>
      <c r="S2" s="8"/>
      <c r="T2" s="6">
        <f>L2+K2</f>
        <v>41699</v>
      </c>
      <c r="U2" s="6">
        <f>M2+31</f>
        <v>41791</v>
      </c>
      <c r="V2" s="6">
        <f>N2+31</f>
        <v>41883</v>
      </c>
      <c r="W2" s="6">
        <f>O2+30</f>
        <v>41974</v>
      </c>
      <c r="X2" s="8"/>
      <c r="Y2" s="8"/>
      <c r="Z2" s="8"/>
      <c r="AA2" s="10"/>
    </row>
    <row r="3" spans="1:27" ht="14.25" hidden="1" customHeight="1" x14ac:dyDescent="0.25">
      <c r="A3" s="11"/>
      <c r="B3" s="8">
        <f>IF(WEEKDAY($B$2)=1,1,0)</f>
        <v>0</v>
      </c>
      <c r="C3" s="8">
        <f>IF(WEEKDAY($B$2)=2,1,0)</f>
        <v>0</v>
      </c>
      <c r="D3" s="8">
        <f>IF(WEEKDAY($B$2)=3,1,0)</f>
        <v>0</v>
      </c>
      <c r="E3" s="8">
        <f>IF(WEEKDAY($B$2)=4,1,0)</f>
        <v>1</v>
      </c>
      <c r="F3" s="8">
        <f>IF(WEEKDAY($B$2)=5,1,0)</f>
        <v>0</v>
      </c>
      <c r="G3" s="8">
        <f>IF(WEEKDAY($B$2)=6,1,0)</f>
        <v>0</v>
      </c>
      <c r="H3" s="9">
        <f>IF(WEEKDAY($B$2)=7,1,0)</f>
        <v>0</v>
      </c>
      <c r="I3" s="11" t="s">
        <v>4</v>
      </c>
      <c r="J3" s="11"/>
      <c r="K3" s="8">
        <f>IF(WEEKDAY($L$2)=1,1,0)</f>
        <v>0</v>
      </c>
      <c r="L3" s="8">
        <f>IF(WEEKDAY($L$2)=2,1,0)</f>
        <v>0</v>
      </c>
      <c r="M3" s="8">
        <f>IF(WEEKDAY($L$2)=3,1,0)</f>
        <v>0</v>
      </c>
      <c r="N3" s="8">
        <f>IF(WEEKDAY($L$2)=4,1,0)</f>
        <v>0</v>
      </c>
      <c r="O3" s="8">
        <f>IF(WEEKDAY($L$2)=5,1,0)</f>
        <v>0</v>
      </c>
      <c r="P3" s="8">
        <f>IF(WEEKDAY($L$2)=6,1,0)</f>
        <v>0</v>
      </c>
      <c r="Q3" s="9">
        <f>IF(WEEKDAY($L$2)=7,1,0)</f>
        <v>1</v>
      </c>
      <c r="R3" s="11" t="s">
        <v>8</v>
      </c>
      <c r="S3" s="11"/>
      <c r="T3" s="8">
        <f>IF(WEEKDAY($T$2)=1,1,0)</f>
        <v>0</v>
      </c>
      <c r="U3" s="8">
        <f>IF(WEEKDAY($T$2)=2,1,0)</f>
        <v>0</v>
      </c>
      <c r="V3" s="8">
        <f>IF(WEEKDAY($T$2)=3,1,0)</f>
        <v>0</v>
      </c>
      <c r="W3" s="8">
        <f>IF(WEEKDAY($T$2)=4,1,0)</f>
        <v>0</v>
      </c>
      <c r="X3" s="8">
        <f>IF(WEEKDAY($T$2)=5,1,0)</f>
        <v>0</v>
      </c>
      <c r="Y3" s="8">
        <f>IF(WEEKDAY($T$2)=6,1,0)</f>
        <v>0</v>
      </c>
      <c r="Z3" s="8">
        <f>IF(WEEKDAY($T$2)=7,1,0)</f>
        <v>1</v>
      </c>
    </row>
    <row r="4" spans="1:27" ht="16.5" hidden="1" customHeight="1" x14ac:dyDescent="0.25">
      <c r="A4" s="11"/>
      <c r="B4" s="8">
        <f>IF(WEEKDAY($C$2)=1,1,0)</f>
        <v>0</v>
      </c>
      <c r="C4" s="8">
        <f>IF(WEEKDAY($C$2)=2,1,0)</f>
        <v>0</v>
      </c>
      <c r="D4" s="8">
        <f>IF(WEEKDAY($C$2)=3,1,0)</f>
        <v>1</v>
      </c>
      <c r="E4" s="8">
        <f>IF(WEEKDAY($C$2)=4,1,0)</f>
        <v>0</v>
      </c>
      <c r="F4" s="8">
        <f>IF(WEEKDAY($C$2)=5,1,0)</f>
        <v>0</v>
      </c>
      <c r="G4" s="8">
        <f>IF(WEEKDAY($C$2)=6,1,0)</f>
        <v>0</v>
      </c>
      <c r="H4" s="9">
        <f>IF(WEEKDAY($C$2)=7,1,0)</f>
        <v>0</v>
      </c>
      <c r="I4" s="11" t="s">
        <v>5</v>
      </c>
      <c r="J4" s="11"/>
      <c r="K4" s="8">
        <f>IF(WEEKDAY($M$2)=1,1,0)</f>
        <v>0</v>
      </c>
      <c r="L4" s="8">
        <f>IF(WEEKDAY($M$2)=2,1,0)</f>
        <v>0</v>
      </c>
      <c r="M4" s="8">
        <f>IF(WEEKDAY($M$2)=3,1,0)</f>
        <v>0</v>
      </c>
      <c r="N4" s="8">
        <f>IF(WEEKDAY($M$2)=4,1,0)</f>
        <v>0</v>
      </c>
      <c r="O4" s="8">
        <f>IF(WEEKDAY($M$2)=5,1,0)</f>
        <v>1</v>
      </c>
      <c r="P4" s="8">
        <f>IF(WEEKDAY($M$2)=6,1,0)</f>
        <v>0</v>
      </c>
      <c r="Q4" s="9">
        <f>IF(WEEKDAY($M$2)=7,1,0)</f>
        <v>0</v>
      </c>
      <c r="R4" s="11" t="s">
        <v>9</v>
      </c>
      <c r="S4" s="11"/>
      <c r="T4" s="8">
        <f>IF(WEEKDAY($U$2)=1,1,0)</f>
        <v>1</v>
      </c>
      <c r="U4" s="8">
        <f>IF(WEEKDAY($U$2)=2,1,0)</f>
        <v>0</v>
      </c>
      <c r="V4" s="8">
        <f>IF(WEEKDAY($U$2)=3,1,0)</f>
        <v>0</v>
      </c>
      <c r="W4" s="8">
        <f>IF(WEEKDAY($U$2)=4,1,0)</f>
        <v>0</v>
      </c>
      <c r="X4" s="8">
        <f>IF(WEEKDAY($U$2)=5,1,0)</f>
        <v>0</v>
      </c>
      <c r="Y4" s="8">
        <f>IF(WEEKDAY($U$2)=6,1,0)</f>
        <v>0</v>
      </c>
      <c r="Z4" s="8">
        <f>IF(WEEKDAY($U$2)=7,1,0)</f>
        <v>0</v>
      </c>
    </row>
    <row r="5" spans="1:27" ht="16.5" hidden="1" customHeight="1" x14ac:dyDescent="0.25">
      <c r="A5" s="11"/>
      <c r="B5" s="8">
        <f>IF(WEEKDAY($D$2)=1,1,0)</f>
        <v>0</v>
      </c>
      <c r="C5" s="8">
        <f>IF(WEEKDAY($D$2)=2,1,0)</f>
        <v>0</v>
      </c>
      <c r="D5" s="8">
        <f>IF(WEEKDAY($D$2)=3,1,0)</f>
        <v>1</v>
      </c>
      <c r="E5" s="8">
        <f>IF(WEEKDAY($D$2)=4,1,0)</f>
        <v>0</v>
      </c>
      <c r="F5" s="8">
        <f>IF(WEEKDAY($D$2)=5,1,0)</f>
        <v>0</v>
      </c>
      <c r="G5" s="8">
        <f>IF(WEEKDAY($D$2)=6,1,0)</f>
        <v>0</v>
      </c>
      <c r="H5" s="9">
        <f>IF(WEEKDAY($D$2)=7,1,0)</f>
        <v>0</v>
      </c>
      <c r="I5" s="11" t="s">
        <v>6</v>
      </c>
      <c r="J5" s="11"/>
      <c r="K5" s="8">
        <f>IF(WEEKDAY($N$2)=1,1,0)</f>
        <v>0</v>
      </c>
      <c r="L5" s="8">
        <f>IF(WEEKDAY($N$2)=2,1,0)</f>
        <v>0</v>
      </c>
      <c r="M5" s="8">
        <f>IF(WEEKDAY($N$2)=3,1,0)</f>
        <v>0</v>
      </c>
      <c r="N5" s="8">
        <f>IF(WEEKDAY($N$2)=4,1,0)</f>
        <v>0</v>
      </c>
      <c r="O5" s="8">
        <f>IF(WEEKDAY($N$2)=5,1,0)</f>
        <v>0</v>
      </c>
      <c r="P5" s="8">
        <f>IF(WEEKDAY($N$2)=6,1,0)</f>
        <v>1</v>
      </c>
      <c r="Q5" s="9">
        <f>IF(WEEKDAY($N$2)=7,1,0)</f>
        <v>0</v>
      </c>
      <c r="R5" s="11" t="s">
        <v>10</v>
      </c>
      <c r="S5" s="11"/>
      <c r="T5" s="8">
        <f>IF(WEEKDAY($V$2)=1,1,0)</f>
        <v>0</v>
      </c>
      <c r="U5" s="8">
        <f>IF(WEEKDAY($V$2)=2,1,0)</f>
        <v>1</v>
      </c>
      <c r="V5" s="8">
        <f>IF(WEEKDAY($V$2)=3,1,0)</f>
        <v>0</v>
      </c>
      <c r="W5" s="8">
        <f>IF(WEEKDAY($V$2)=4,1,0)</f>
        <v>0</v>
      </c>
      <c r="X5" s="8">
        <f>IF(WEEKDAY($V$2)=5,1,0)</f>
        <v>0</v>
      </c>
      <c r="Y5" s="8">
        <f>IF(WEEKDAY($V$2)=6,1,0)</f>
        <v>0</v>
      </c>
      <c r="Z5" s="8">
        <f>IF(WEEKDAY($V$2)=7,1,0)</f>
        <v>0</v>
      </c>
    </row>
    <row r="6" spans="1:27" ht="20.25" hidden="1" customHeight="1" x14ac:dyDescent="0.25">
      <c r="A6" s="11"/>
      <c r="B6" s="8">
        <f>IF(WEEKDAY($E$2)=1,1,0)</f>
        <v>0</v>
      </c>
      <c r="C6" s="8">
        <f>IF(WEEKDAY($E$2)=2,1,0)</f>
        <v>0</v>
      </c>
      <c r="D6" s="8">
        <f>IF(WEEKDAY($E$2)=3,1,0)</f>
        <v>0</v>
      </c>
      <c r="E6" s="8">
        <f>IF(WEEKDAY($E$2)=4,1,0)</f>
        <v>1</v>
      </c>
      <c r="F6" s="8">
        <f>IF(WEEKDAY($E$2)=5,1,0)</f>
        <v>0</v>
      </c>
      <c r="G6" s="8">
        <f>IF(WEEKDAY($E$2)=6,1,0)</f>
        <v>0</v>
      </c>
      <c r="H6" s="9">
        <f>IF(WEEKDAY($E$2)=7,1,0)</f>
        <v>0</v>
      </c>
      <c r="I6" s="11" t="s">
        <v>7</v>
      </c>
      <c r="J6" s="11"/>
      <c r="K6" s="8">
        <f>IF(WEEKDAY($O$2)=1,1,0)</f>
        <v>0</v>
      </c>
      <c r="L6" s="8">
        <f>IF(WEEKDAY($O$2)=2,1,0)</f>
        <v>0</v>
      </c>
      <c r="M6" s="8">
        <f>IF(WEEKDAY($O$2)=3,1,0)</f>
        <v>0</v>
      </c>
      <c r="N6" s="8">
        <f>IF(WEEKDAY($O$2)=4,1,0)</f>
        <v>0</v>
      </c>
      <c r="O6" s="8">
        <f>IF(WEEKDAY($O$2)=5,1,0)</f>
        <v>0</v>
      </c>
      <c r="P6" s="8">
        <f>IF(WEEKDAY($O$2)=6,1,0)</f>
        <v>0</v>
      </c>
      <c r="Q6" s="9">
        <f>IF(WEEKDAY($O$2)=7,1,0)</f>
        <v>1</v>
      </c>
      <c r="R6" s="11" t="s">
        <v>11</v>
      </c>
      <c r="S6" s="11"/>
      <c r="T6" s="8">
        <f>IF(WEEKDAY($W$2)=1,1,0)</f>
        <v>0</v>
      </c>
      <c r="U6" s="8">
        <f>IF(WEEKDAY($W$2)=2,1,0)</f>
        <v>1</v>
      </c>
      <c r="V6" s="8">
        <f>IF(WEEKDAY($W$2)=3,1,0)</f>
        <v>0</v>
      </c>
      <c r="W6" s="8">
        <f>IF(WEEKDAY($W$2)=4,1,0)</f>
        <v>0</v>
      </c>
      <c r="X6" s="8">
        <f>IF(WEEKDAY($W$2)=5,1,0)</f>
        <v>0</v>
      </c>
      <c r="Y6" s="8">
        <f>IF(WEEKDAY($W$2)=6,1,0)</f>
        <v>0</v>
      </c>
      <c r="Z6" s="8">
        <f>IF(WEEKDAY($W$2)=7,1,0)</f>
        <v>0</v>
      </c>
    </row>
    <row r="7" spans="1:27" ht="14.25" hidden="1" customHeight="1" x14ac:dyDescent="0.25"/>
    <row r="8" spans="1:27" ht="24.75" customHeight="1" x14ac:dyDescent="0.25">
      <c r="A8" s="12"/>
      <c r="B8" s="13" t="s">
        <v>12</v>
      </c>
      <c r="C8" s="14"/>
      <c r="D8" s="14"/>
      <c r="E8" s="14"/>
      <c r="F8" s="14"/>
      <c r="G8" s="15"/>
      <c r="H8" s="16">
        <v>2014</v>
      </c>
      <c r="I8" s="16"/>
      <c r="J8" s="16"/>
      <c r="M8" s="17" t="s">
        <v>13</v>
      </c>
      <c r="N8" s="18"/>
      <c r="O8" s="18"/>
      <c r="P8" s="18"/>
      <c r="Q8" s="18"/>
      <c r="R8" s="18"/>
    </row>
    <row r="9" spans="1:27" ht="15.75" customHeight="1" x14ac:dyDescent="0.25">
      <c r="A9" s="19"/>
      <c r="B9" s="20" t="s">
        <v>14</v>
      </c>
      <c r="C9" s="21"/>
      <c r="D9" s="21"/>
      <c r="E9" s="21"/>
      <c r="F9" s="21"/>
      <c r="G9" s="15"/>
      <c r="H9" s="22"/>
      <c r="I9" s="22"/>
      <c r="J9" s="22"/>
    </row>
    <row r="10" spans="1:27" ht="24.75" x14ac:dyDescent="0.25">
      <c r="A10" s="23">
        <f>H8</f>
        <v>2014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7" s="28" customFormat="1" ht="18" customHeight="1" thickBot="1" x14ac:dyDescent="0.3">
      <c r="A11" s="24" t="s">
        <v>15</v>
      </c>
      <c r="B11" s="24"/>
      <c r="C11" s="24"/>
      <c r="D11" s="24"/>
      <c r="E11" s="24"/>
      <c r="F11" s="24"/>
      <c r="G11" s="24"/>
      <c r="H11" s="24"/>
      <c r="I11" s="25"/>
      <c r="J11" s="26" t="s">
        <v>16</v>
      </c>
      <c r="K11" s="26"/>
      <c r="L11" s="26"/>
      <c r="M11" s="26"/>
      <c r="N11" s="26"/>
      <c r="O11" s="26"/>
      <c r="P11" s="26"/>
      <c r="Q11" s="26"/>
      <c r="R11" s="25"/>
      <c r="S11" s="27" t="s">
        <v>17</v>
      </c>
      <c r="T11" s="27"/>
      <c r="U11" s="27"/>
      <c r="V11" s="27"/>
      <c r="W11" s="27"/>
      <c r="X11" s="27"/>
      <c r="Y11" s="27"/>
      <c r="Z11" s="27"/>
    </row>
    <row r="12" spans="1:27" ht="18" customHeight="1" x14ac:dyDescent="0.25">
      <c r="A12" s="29" t="s">
        <v>18</v>
      </c>
      <c r="B12" s="30" t="s">
        <v>19</v>
      </c>
      <c r="C12" s="31" t="s">
        <v>20</v>
      </c>
      <c r="D12" s="31" t="s">
        <v>21</v>
      </c>
      <c r="E12" s="31" t="s">
        <v>22</v>
      </c>
      <c r="F12" s="31" t="s">
        <v>23</v>
      </c>
      <c r="G12" s="31" t="s">
        <v>24</v>
      </c>
      <c r="H12" s="32" t="s">
        <v>25</v>
      </c>
      <c r="I12" s="33"/>
      <c r="J12" s="29" t="s">
        <v>18</v>
      </c>
      <c r="K12" s="30" t="s">
        <v>19</v>
      </c>
      <c r="L12" s="31" t="s">
        <v>20</v>
      </c>
      <c r="M12" s="31" t="s">
        <v>21</v>
      </c>
      <c r="N12" s="31" t="s">
        <v>22</v>
      </c>
      <c r="O12" s="31" t="s">
        <v>23</v>
      </c>
      <c r="P12" s="31" t="s">
        <v>24</v>
      </c>
      <c r="Q12" s="32" t="s">
        <v>25</v>
      </c>
      <c r="R12" s="33"/>
      <c r="S12" s="29" t="s">
        <v>18</v>
      </c>
      <c r="T12" s="30" t="s">
        <v>19</v>
      </c>
      <c r="U12" s="31" t="s">
        <v>20</v>
      </c>
      <c r="V12" s="31" t="s">
        <v>21</v>
      </c>
      <c r="W12" s="31" t="s">
        <v>22</v>
      </c>
      <c r="X12" s="31" t="s">
        <v>23</v>
      </c>
      <c r="Y12" s="31" t="s">
        <v>24</v>
      </c>
      <c r="Z12" s="32" t="s">
        <v>25</v>
      </c>
    </row>
    <row r="13" spans="1:27" ht="18" customHeight="1" x14ac:dyDescent="0.25">
      <c r="A13" s="34">
        <v>1052</v>
      </c>
      <c r="B13" s="35">
        <f>IF($B$3=1,1,0)</f>
        <v>0</v>
      </c>
      <c r="C13" s="36">
        <f>IF($C$3=1,1, IF(B13&gt;0,B13+1, 0))</f>
        <v>0</v>
      </c>
      <c r="D13" s="36">
        <f>IF($D$3=1,1, IF(C13&gt;0,C13+1, 0))</f>
        <v>0</v>
      </c>
      <c r="E13" s="36">
        <f>IF($E$3=1,1, IF(D13&gt;0,D13+1, 0))</f>
        <v>1</v>
      </c>
      <c r="F13" s="36">
        <f>IF($F$3=1,1, IF(E13&gt;0,E13+1, 0))</f>
        <v>2</v>
      </c>
      <c r="G13" s="36">
        <f>IF($G$3=1,1, IF(F13&gt;0,F13+1, 0))</f>
        <v>3</v>
      </c>
      <c r="H13" s="37">
        <f>IF($H$3=1,1, IF(G13&gt;0,G13+1, 0))</f>
        <v>4</v>
      </c>
      <c r="I13" s="38"/>
      <c r="J13" s="39">
        <f>IF(A18&gt;0,A17+1,A17)</f>
        <v>4</v>
      </c>
      <c r="K13" s="35">
        <f>IF($K$3=1,1,0)</f>
        <v>0</v>
      </c>
      <c r="L13" s="36">
        <f>IF($L$3=1,1, IF(K13&gt;0,K13+1, 0))</f>
        <v>0</v>
      </c>
      <c r="M13" s="36">
        <f>IF($M$3=1,1, IF(L13&gt;0,L13+1, 0))</f>
        <v>0</v>
      </c>
      <c r="N13" s="36">
        <f>IF($N$3=1,1, IF(M13&gt;0,M13+1, 0))</f>
        <v>0</v>
      </c>
      <c r="O13" s="36">
        <f>IF($O$3=1,1, IF(N13&gt;0,N13+1, 0))</f>
        <v>0</v>
      </c>
      <c r="P13" s="36">
        <f>IF($P$3=1,1, IF(O13&gt;0,O13+1, 0))</f>
        <v>0</v>
      </c>
      <c r="Q13" s="37">
        <f>IF($Q$3=1,1, IF(P13&gt;0,P13+1, 0))</f>
        <v>1</v>
      </c>
      <c r="R13" s="38"/>
      <c r="S13" s="39">
        <f>IF(J18&gt;0,J17+1,J17)</f>
        <v>8</v>
      </c>
      <c r="T13" s="35">
        <f>IF($T$3=1,1,0)</f>
        <v>0</v>
      </c>
      <c r="U13" s="36">
        <f>IF($U$3=1,1, IF(T13&gt;0,T13+1, 0))</f>
        <v>0</v>
      </c>
      <c r="V13" s="36">
        <f>IF($V$3=1,1, IF(U13&gt;0,U13+1, 0))</f>
        <v>0</v>
      </c>
      <c r="W13" s="36">
        <f>IF($W$3=1,1, IF(V13&gt;0,V13+1, 0))</f>
        <v>0</v>
      </c>
      <c r="X13" s="36">
        <f>IF($X$3=1,1, IF(W13&gt;0,W13+1, 0))</f>
        <v>0</v>
      </c>
      <c r="Y13" s="36">
        <f>IF($Y$3=1,1, IF(X13&gt;0,X13+1, 0))</f>
        <v>0</v>
      </c>
      <c r="Z13" s="37">
        <f>IF($Z$3=1,1, IF(Y13&gt;0,Y13+1, 0))</f>
        <v>1</v>
      </c>
    </row>
    <row r="14" spans="1:27" ht="18" customHeight="1" x14ac:dyDescent="0.25">
      <c r="A14" s="40">
        <v>1</v>
      </c>
      <c r="B14" s="41">
        <f>IF(AND(H13&gt;0,H13&lt;31),H13+1,0)</f>
        <v>5</v>
      </c>
      <c r="C14" s="42">
        <f t="shared" ref="C14:H18" si="0">IF(AND(B14&gt;0,B14&lt;31),B14+1,0)</f>
        <v>6</v>
      </c>
      <c r="D14" s="42">
        <f t="shared" si="0"/>
        <v>7</v>
      </c>
      <c r="E14" s="42">
        <f t="shared" si="0"/>
        <v>8</v>
      </c>
      <c r="F14" s="42">
        <f t="shared" si="0"/>
        <v>9</v>
      </c>
      <c r="G14" s="42">
        <f t="shared" si="0"/>
        <v>10</v>
      </c>
      <c r="H14" s="43">
        <f t="shared" si="0"/>
        <v>11</v>
      </c>
      <c r="I14" s="38"/>
      <c r="J14" s="39">
        <f>J13+1</f>
        <v>5</v>
      </c>
      <c r="K14" s="41">
        <f>IF(AND(Q13&gt;0,Q13&lt;$K$2),Q13+1,0)</f>
        <v>2</v>
      </c>
      <c r="L14" s="42">
        <f t="shared" ref="L14:Q18" si="1">IF(AND(K14&gt;0,K14&lt;$K$2),K14+1,0)</f>
        <v>3</v>
      </c>
      <c r="M14" s="42">
        <f t="shared" si="1"/>
        <v>4</v>
      </c>
      <c r="N14" s="42">
        <f t="shared" si="1"/>
        <v>5</v>
      </c>
      <c r="O14" s="42">
        <f t="shared" si="1"/>
        <v>6</v>
      </c>
      <c r="P14" s="42">
        <f t="shared" si="1"/>
        <v>7</v>
      </c>
      <c r="Q14" s="43">
        <f t="shared" si="1"/>
        <v>8</v>
      </c>
      <c r="R14" s="38"/>
      <c r="S14" s="39">
        <f>S13+1</f>
        <v>9</v>
      </c>
      <c r="T14" s="41">
        <f>IF(AND(Z13&gt;0,Z13&lt;31),Z13+1,0)</f>
        <v>2</v>
      </c>
      <c r="U14" s="42">
        <f t="shared" ref="U14:Z18" si="2">IF(AND(T14&gt;0,T14&lt;31),T14+1,0)</f>
        <v>3</v>
      </c>
      <c r="V14" s="42">
        <f t="shared" si="2"/>
        <v>4</v>
      </c>
      <c r="W14" s="42">
        <f t="shared" si="2"/>
        <v>5</v>
      </c>
      <c r="X14" s="42">
        <f t="shared" si="2"/>
        <v>6</v>
      </c>
      <c r="Y14" s="42">
        <f t="shared" si="2"/>
        <v>7</v>
      </c>
      <c r="Z14" s="43">
        <f t="shared" si="2"/>
        <v>8</v>
      </c>
    </row>
    <row r="15" spans="1:27" ht="18" customHeight="1" x14ac:dyDescent="0.25">
      <c r="A15" s="40">
        <f>A14+1</f>
        <v>2</v>
      </c>
      <c r="B15" s="41">
        <f>IF(AND(H14&gt;0,H14&lt;31),H14+1,0)</f>
        <v>12</v>
      </c>
      <c r="C15" s="42">
        <f t="shared" si="0"/>
        <v>13</v>
      </c>
      <c r="D15" s="42">
        <f t="shared" si="0"/>
        <v>14</v>
      </c>
      <c r="E15" s="42">
        <f t="shared" si="0"/>
        <v>15</v>
      </c>
      <c r="F15" s="42">
        <f t="shared" si="0"/>
        <v>16</v>
      </c>
      <c r="G15" s="42">
        <f t="shared" si="0"/>
        <v>17</v>
      </c>
      <c r="H15" s="43">
        <f t="shared" si="0"/>
        <v>18</v>
      </c>
      <c r="I15" s="38"/>
      <c r="J15" s="39">
        <f>J14+1</f>
        <v>6</v>
      </c>
      <c r="K15" s="41">
        <f>IF(AND(Q14&gt;0,Q14&lt;$K$2),Q14+1,0)</f>
        <v>9</v>
      </c>
      <c r="L15" s="44">
        <f t="shared" si="1"/>
        <v>10</v>
      </c>
      <c r="M15" s="42">
        <f t="shared" si="1"/>
        <v>11</v>
      </c>
      <c r="N15" s="42">
        <f t="shared" si="1"/>
        <v>12</v>
      </c>
      <c r="O15" s="42">
        <f t="shared" si="1"/>
        <v>13</v>
      </c>
      <c r="P15" s="42">
        <f t="shared" si="1"/>
        <v>14</v>
      </c>
      <c r="Q15" s="43">
        <f t="shared" si="1"/>
        <v>15</v>
      </c>
      <c r="R15" s="38"/>
      <c r="S15" s="39">
        <f>S14+1</f>
        <v>10</v>
      </c>
      <c r="T15" s="41">
        <f>IF(AND(Z14&gt;0,Z14&lt;31),Z14+1,0)</f>
        <v>9</v>
      </c>
      <c r="U15" s="42">
        <f t="shared" si="2"/>
        <v>10</v>
      </c>
      <c r="V15" s="42">
        <f t="shared" si="2"/>
        <v>11</v>
      </c>
      <c r="W15" s="42">
        <f t="shared" si="2"/>
        <v>12</v>
      </c>
      <c r="X15" s="42">
        <f t="shared" si="2"/>
        <v>13</v>
      </c>
      <c r="Y15" s="42">
        <f t="shared" si="2"/>
        <v>14</v>
      </c>
      <c r="Z15" s="43">
        <f t="shared" si="2"/>
        <v>15</v>
      </c>
    </row>
    <row r="16" spans="1:27" ht="18" customHeight="1" x14ac:dyDescent="0.25">
      <c r="A16" s="40">
        <f>A15+1</f>
        <v>3</v>
      </c>
      <c r="B16" s="41">
        <f>IF(AND(H15&gt;0,H15&lt;31),H15+1,0)</f>
        <v>19</v>
      </c>
      <c r="C16" s="44">
        <f t="shared" si="0"/>
        <v>20</v>
      </c>
      <c r="D16" s="42">
        <f t="shared" si="0"/>
        <v>21</v>
      </c>
      <c r="E16" s="42">
        <f t="shared" si="0"/>
        <v>22</v>
      </c>
      <c r="F16" s="42">
        <f t="shared" si="0"/>
        <v>23</v>
      </c>
      <c r="G16" s="42">
        <f t="shared" si="0"/>
        <v>24</v>
      </c>
      <c r="H16" s="43">
        <f t="shared" si="0"/>
        <v>25</v>
      </c>
      <c r="I16" s="38"/>
      <c r="J16" s="39">
        <f>J15+1</f>
        <v>7</v>
      </c>
      <c r="K16" s="41">
        <f>IF(AND(Q15&gt;0,Q15&lt;$K$2),Q15+1,0)</f>
        <v>16</v>
      </c>
      <c r="L16" s="42">
        <f t="shared" si="1"/>
        <v>17</v>
      </c>
      <c r="M16" s="42">
        <f t="shared" si="1"/>
        <v>18</v>
      </c>
      <c r="N16" s="42">
        <f t="shared" si="1"/>
        <v>19</v>
      </c>
      <c r="O16" s="42">
        <f t="shared" si="1"/>
        <v>20</v>
      </c>
      <c r="P16" s="42">
        <f t="shared" si="1"/>
        <v>21</v>
      </c>
      <c r="Q16" s="43">
        <f t="shared" si="1"/>
        <v>22</v>
      </c>
      <c r="R16" s="38"/>
      <c r="S16" s="39">
        <f>S15+1</f>
        <v>11</v>
      </c>
      <c r="T16" s="41">
        <f>IF(AND(Z15&gt;0,Z15&lt;31),Z15+1,0)</f>
        <v>16</v>
      </c>
      <c r="U16" s="42">
        <f t="shared" si="2"/>
        <v>17</v>
      </c>
      <c r="V16" s="42">
        <f t="shared" si="2"/>
        <v>18</v>
      </c>
      <c r="W16" s="42">
        <f t="shared" si="2"/>
        <v>19</v>
      </c>
      <c r="X16" s="42">
        <f t="shared" si="2"/>
        <v>20</v>
      </c>
      <c r="Y16" s="42">
        <f t="shared" si="2"/>
        <v>21</v>
      </c>
      <c r="Z16" s="43">
        <f t="shared" si="2"/>
        <v>22</v>
      </c>
    </row>
    <row r="17" spans="1:26" ht="18" customHeight="1" x14ac:dyDescent="0.25">
      <c r="A17" s="40">
        <f>A16+1</f>
        <v>4</v>
      </c>
      <c r="B17" s="41">
        <f>IF(AND(H16&gt;0,H16&lt;31),H16+1,0)</f>
        <v>26</v>
      </c>
      <c r="C17" s="42">
        <f t="shared" si="0"/>
        <v>27</v>
      </c>
      <c r="D17" s="42">
        <f t="shared" si="0"/>
        <v>28</v>
      </c>
      <c r="E17" s="42">
        <f t="shared" si="0"/>
        <v>29</v>
      </c>
      <c r="F17" s="42">
        <f t="shared" si="0"/>
        <v>30</v>
      </c>
      <c r="G17" s="42">
        <f t="shared" si="0"/>
        <v>31</v>
      </c>
      <c r="H17" s="43">
        <f t="shared" si="0"/>
        <v>0</v>
      </c>
      <c r="I17" s="38"/>
      <c r="J17" s="39">
        <f>J16+1</f>
        <v>8</v>
      </c>
      <c r="K17" s="41">
        <f>IF(AND(Q16&gt;0,Q16&lt;$K$2),Q16+1,0)</f>
        <v>23</v>
      </c>
      <c r="L17" s="42">
        <f t="shared" si="1"/>
        <v>24</v>
      </c>
      <c r="M17" s="42">
        <f t="shared" si="1"/>
        <v>25</v>
      </c>
      <c r="N17" s="42">
        <f t="shared" si="1"/>
        <v>26</v>
      </c>
      <c r="O17" s="42">
        <f t="shared" si="1"/>
        <v>27</v>
      </c>
      <c r="P17" s="42">
        <f t="shared" si="1"/>
        <v>28</v>
      </c>
      <c r="Q17" s="43">
        <f t="shared" si="1"/>
        <v>0</v>
      </c>
      <c r="R17" s="38"/>
      <c r="S17" s="39">
        <f>S16+1</f>
        <v>12</v>
      </c>
      <c r="T17" s="41">
        <f>IF(AND(Z16&gt;0,Z16&lt;31),Z16+1,0)</f>
        <v>23</v>
      </c>
      <c r="U17" s="42">
        <f t="shared" si="2"/>
        <v>24</v>
      </c>
      <c r="V17" s="42">
        <f t="shared" si="2"/>
        <v>25</v>
      </c>
      <c r="W17" s="42">
        <f t="shared" si="2"/>
        <v>26</v>
      </c>
      <c r="X17" s="42">
        <f t="shared" si="2"/>
        <v>27</v>
      </c>
      <c r="Y17" s="45">
        <f t="shared" si="2"/>
        <v>28</v>
      </c>
      <c r="Z17" s="43">
        <f t="shared" si="2"/>
        <v>29</v>
      </c>
    </row>
    <row r="18" spans="1:26" ht="18" customHeight="1" thickBot="1" x14ac:dyDescent="0.3">
      <c r="A18" s="46">
        <f>IF(B18=0,0,A17+1)</f>
        <v>0</v>
      </c>
      <c r="B18" s="47">
        <f>IF(AND(H17&gt;0,H17&lt;31),H17+1,0)</f>
        <v>0</v>
      </c>
      <c r="C18" s="48">
        <f t="shared" si="0"/>
        <v>0</v>
      </c>
      <c r="D18" s="48">
        <f t="shared" si="0"/>
        <v>0</v>
      </c>
      <c r="E18" s="48">
        <f t="shared" si="0"/>
        <v>0</v>
      </c>
      <c r="F18" s="48">
        <f t="shared" si="0"/>
        <v>0</v>
      </c>
      <c r="G18" s="48">
        <f t="shared" si="0"/>
        <v>0</v>
      </c>
      <c r="H18" s="49">
        <f t="shared" si="0"/>
        <v>0</v>
      </c>
      <c r="I18" s="38"/>
      <c r="J18" s="50">
        <f>IF(K18=0,0,J17+1)</f>
        <v>0</v>
      </c>
      <c r="K18" s="51">
        <f>IF(AND(Q17&gt;0,Q17&lt;$K$2),Q17+1,0)</f>
        <v>0</v>
      </c>
      <c r="L18" s="48">
        <f t="shared" si="1"/>
        <v>0</v>
      </c>
      <c r="M18" s="48">
        <f t="shared" si="1"/>
        <v>0</v>
      </c>
      <c r="N18" s="48">
        <f t="shared" si="1"/>
        <v>0</v>
      </c>
      <c r="O18" s="48">
        <f t="shared" si="1"/>
        <v>0</v>
      </c>
      <c r="P18" s="48">
        <f t="shared" si="1"/>
        <v>0</v>
      </c>
      <c r="Q18" s="49">
        <f t="shared" si="1"/>
        <v>0</v>
      </c>
      <c r="R18" s="38"/>
      <c r="S18" s="50">
        <f>IF(T18=0,0,S17+1)</f>
        <v>13</v>
      </c>
      <c r="T18" s="51">
        <f>IF(AND(Z17&gt;0,Z17&lt;31),Z17+1,0)</f>
        <v>30</v>
      </c>
      <c r="U18" s="48">
        <f t="shared" si="2"/>
        <v>31</v>
      </c>
      <c r="V18" s="48">
        <f t="shared" si="2"/>
        <v>0</v>
      </c>
      <c r="W18" s="48">
        <f t="shared" si="2"/>
        <v>0</v>
      </c>
      <c r="X18" s="48">
        <f t="shared" si="2"/>
        <v>0</v>
      </c>
      <c r="Y18" s="48">
        <f t="shared" si="2"/>
        <v>0</v>
      </c>
      <c r="Z18" s="49">
        <f t="shared" si="2"/>
        <v>0</v>
      </c>
    </row>
    <row r="19" spans="1:26" s="28" customFormat="1" ht="18" customHeight="1" thickBot="1" x14ac:dyDescent="0.3">
      <c r="A19" s="52" t="s">
        <v>26</v>
      </c>
      <c r="B19" s="52"/>
      <c r="C19" s="52"/>
      <c r="D19" s="52"/>
      <c r="E19" s="52"/>
      <c r="F19" s="52"/>
      <c r="G19" s="52"/>
      <c r="H19" s="52"/>
      <c r="I19" s="25"/>
      <c r="J19" s="53" t="s">
        <v>27</v>
      </c>
      <c r="K19" s="53"/>
      <c r="L19" s="53"/>
      <c r="M19" s="53"/>
      <c r="N19" s="53"/>
      <c r="O19" s="53"/>
      <c r="P19" s="53"/>
      <c r="Q19" s="53"/>
      <c r="R19" s="25"/>
      <c r="S19" s="26" t="s">
        <v>28</v>
      </c>
      <c r="T19" s="26"/>
      <c r="U19" s="26"/>
      <c r="V19" s="26"/>
      <c r="W19" s="26"/>
      <c r="X19" s="26"/>
      <c r="Y19" s="26"/>
      <c r="Z19" s="26"/>
    </row>
    <row r="20" spans="1:26" ht="18" customHeight="1" x14ac:dyDescent="0.25">
      <c r="A20" s="29" t="s">
        <v>18</v>
      </c>
      <c r="B20" s="30" t="s">
        <v>19</v>
      </c>
      <c r="C20" s="31" t="s">
        <v>20</v>
      </c>
      <c r="D20" s="31" t="s">
        <v>21</v>
      </c>
      <c r="E20" s="31" t="s">
        <v>22</v>
      </c>
      <c r="F20" s="31" t="s">
        <v>23</v>
      </c>
      <c r="G20" s="31" t="s">
        <v>24</v>
      </c>
      <c r="H20" s="32" t="s">
        <v>25</v>
      </c>
      <c r="I20" s="33"/>
      <c r="J20" s="29" t="s">
        <v>18</v>
      </c>
      <c r="K20" s="30" t="s">
        <v>19</v>
      </c>
      <c r="L20" s="31" t="s">
        <v>20</v>
      </c>
      <c r="M20" s="31" t="s">
        <v>21</v>
      </c>
      <c r="N20" s="31" t="s">
        <v>22</v>
      </c>
      <c r="O20" s="31" t="s">
        <v>23</v>
      </c>
      <c r="P20" s="31" t="s">
        <v>24</v>
      </c>
      <c r="Q20" s="32" t="s">
        <v>25</v>
      </c>
      <c r="R20" s="33"/>
      <c r="S20" s="29" t="s">
        <v>18</v>
      </c>
      <c r="T20" s="30" t="s">
        <v>19</v>
      </c>
      <c r="U20" s="31" t="s">
        <v>20</v>
      </c>
      <c r="V20" s="31" t="s">
        <v>21</v>
      </c>
      <c r="W20" s="31" t="s">
        <v>22</v>
      </c>
      <c r="X20" s="31" t="s">
        <v>23</v>
      </c>
      <c r="Y20" s="31" t="s">
        <v>24</v>
      </c>
      <c r="Z20" s="32" t="s">
        <v>25</v>
      </c>
    </row>
    <row r="21" spans="1:26" ht="18" customHeight="1" x14ac:dyDescent="0.25">
      <c r="A21" s="54">
        <v>13</v>
      </c>
      <c r="B21" s="35">
        <f>IF($B$4=1,1,0)</f>
        <v>0</v>
      </c>
      <c r="C21" s="36">
        <f>IF($C$4=1,1, IF(B21&gt;0,B21+1, 0))</f>
        <v>0</v>
      </c>
      <c r="D21" s="36">
        <f>IF($D$4=1,1, IF(C21&gt;0,C21+1, 0))</f>
        <v>1</v>
      </c>
      <c r="E21" s="36">
        <f>IF($E$4=1,1, IF(D21&gt;0,D21+1, 0))</f>
        <v>2</v>
      </c>
      <c r="F21" s="36">
        <f>IF($F$4=1,1, IF(E21&gt;0,E21+1, 0))</f>
        <v>3</v>
      </c>
      <c r="G21" s="36">
        <f>IF($G$4=1,1, IF(F21&gt;0,F21+1, 0))</f>
        <v>4</v>
      </c>
      <c r="H21" s="37">
        <f>IF($H$4=1,1, IF(G21&gt;0,G21+1, 0))</f>
        <v>5</v>
      </c>
      <c r="I21" s="38"/>
      <c r="J21" s="39">
        <v>18</v>
      </c>
      <c r="K21" s="35">
        <f>IF($K$4=1,1,0)</f>
        <v>0</v>
      </c>
      <c r="L21" s="36">
        <f>IF($L$4=1,1, IF(K21&gt;0,K21+1, 0))</f>
        <v>0</v>
      </c>
      <c r="M21" s="36">
        <f>IF($M$4=1,1, IF(L21&gt;0,L21+1, 0))</f>
        <v>0</v>
      </c>
      <c r="N21" s="36">
        <f>IF($N$4=1,1, IF(M21&gt;0,M21+1, 0))</f>
        <v>0</v>
      </c>
      <c r="O21" s="36">
        <f>IF($O$4=1,1, IF(N21&gt;0,N21+1, 0))</f>
        <v>1</v>
      </c>
      <c r="P21" s="36">
        <f>IF($P$4=1,1, IF(O21&gt;0,O21+1, 0))</f>
        <v>2</v>
      </c>
      <c r="Q21" s="37">
        <f>IF($Q$4=1,1, IF(P21&gt;0,P21+1, 0))</f>
        <v>3</v>
      </c>
      <c r="R21" s="38"/>
      <c r="S21" s="39">
        <f>IF(J26&gt;0,J25+1,J25)</f>
        <v>22</v>
      </c>
      <c r="T21" s="35">
        <f>IF($T$4=1,1,0)</f>
        <v>1</v>
      </c>
      <c r="U21" s="36">
        <f>IF($U$4=1,1, IF(T21&gt;0,T21+1, 0))</f>
        <v>2</v>
      </c>
      <c r="V21" s="36">
        <f>IF($V$4=1,1, IF(U21&gt;0,U21+1, 0))</f>
        <v>3</v>
      </c>
      <c r="W21" s="36">
        <f>IF($W$4=1,1, IF(V21&gt;0,V21+1, 0))</f>
        <v>4</v>
      </c>
      <c r="X21" s="36">
        <f>IF($X$4=1,1, IF(W21&gt;0,W21+1, 0))</f>
        <v>5</v>
      </c>
      <c r="Y21" s="36">
        <f>IF($Y$4=1,1, IF(X21&gt;0,X21+1, 0))</f>
        <v>6</v>
      </c>
      <c r="Z21" s="37">
        <f>IF($Z$4=1,1, IF(Y21&gt;0,Y21+1, 0))</f>
        <v>7</v>
      </c>
    </row>
    <row r="22" spans="1:26" ht="18" customHeight="1" x14ac:dyDescent="0.25">
      <c r="A22" s="39">
        <f>A21+1</f>
        <v>14</v>
      </c>
      <c r="B22" s="41">
        <f>IF(AND(H21&gt;0,H21&lt;30),H21+1,0)</f>
        <v>6</v>
      </c>
      <c r="C22" s="42">
        <f t="shared" ref="C22:H26" si="3">IF(AND(B22&gt;0,B22&lt;30),B22+1,0)</f>
        <v>7</v>
      </c>
      <c r="D22" s="42">
        <f t="shared" si="3"/>
        <v>8</v>
      </c>
      <c r="E22" s="42">
        <f t="shared" si="3"/>
        <v>9</v>
      </c>
      <c r="F22" s="42">
        <f t="shared" si="3"/>
        <v>10</v>
      </c>
      <c r="G22" s="42">
        <f t="shared" si="3"/>
        <v>11</v>
      </c>
      <c r="H22" s="43">
        <f t="shared" si="3"/>
        <v>12</v>
      </c>
      <c r="I22" s="38"/>
      <c r="J22" s="39">
        <f>J21+1</f>
        <v>19</v>
      </c>
      <c r="K22" s="41">
        <f>IF(AND(Q21&gt;0,Q21&lt;31),Q21+1,0)</f>
        <v>4</v>
      </c>
      <c r="L22" s="42">
        <f t="shared" ref="L22:Q26" si="4">IF(AND(K22&gt;0,K22&lt;31),K22+1,0)</f>
        <v>5</v>
      </c>
      <c r="M22" s="42">
        <f t="shared" si="4"/>
        <v>6</v>
      </c>
      <c r="N22" s="42">
        <f t="shared" si="4"/>
        <v>7</v>
      </c>
      <c r="O22" s="42">
        <f t="shared" si="4"/>
        <v>8</v>
      </c>
      <c r="P22" s="42">
        <f t="shared" si="4"/>
        <v>9</v>
      </c>
      <c r="Q22" s="43">
        <f t="shared" si="4"/>
        <v>10</v>
      </c>
      <c r="R22" s="38"/>
      <c r="S22" s="39">
        <f>S21+1</f>
        <v>23</v>
      </c>
      <c r="T22" s="41">
        <f>IF(AND(Z21&gt;0,Z21&lt;30),Z21+1,0)</f>
        <v>8</v>
      </c>
      <c r="U22" s="42">
        <f t="shared" ref="U22:Z26" si="5">IF(AND(T22&gt;0,T22&lt;30),T22+1,0)</f>
        <v>9</v>
      </c>
      <c r="V22" s="42">
        <f t="shared" si="5"/>
        <v>10</v>
      </c>
      <c r="W22" s="42">
        <f t="shared" si="5"/>
        <v>11</v>
      </c>
      <c r="X22" s="42">
        <f t="shared" si="5"/>
        <v>12</v>
      </c>
      <c r="Y22" s="42">
        <f t="shared" si="5"/>
        <v>13</v>
      </c>
      <c r="Z22" s="43">
        <f t="shared" si="5"/>
        <v>14</v>
      </c>
    </row>
    <row r="23" spans="1:26" ht="18" customHeight="1" x14ac:dyDescent="0.25">
      <c r="A23" s="39">
        <f>A22+1</f>
        <v>15</v>
      </c>
      <c r="B23" s="41">
        <f>IF(AND(H22&gt;0,H22&lt;30),H22+1,0)</f>
        <v>13</v>
      </c>
      <c r="C23" s="42">
        <f t="shared" si="3"/>
        <v>14</v>
      </c>
      <c r="D23" s="42">
        <f t="shared" si="3"/>
        <v>15</v>
      </c>
      <c r="E23" s="42">
        <f t="shared" si="3"/>
        <v>16</v>
      </c>
      <c r="F23" s="42">
        <f t="shared" si="3"/>
        <v>17</v>
      </c>
      <c r="G23" s="42">
        <f t="shared" si="3"/>
        <v>18</v>
      </c>
      <c r="H23" s="43">
        <f t="shared" si="3"/>
        <v>19</v>
      </c>
      <c r="I23" s="38"/>
      <c r="J23" s="39">
        <f>J22+1</f>
        <v>20</v>
      </c>
      <c r="K23" s="41">
        <f>IF(AND(Q22&gt;0,Q22&lt;31),Q22+1,0)</f>
        <v>11</v>
      </c>
      <c r="L23" s="42">
        <f t="shared" si="4"/>
        <v>12</v>
      </c>
      <c r="M23" s="42">
        <f t="shared" si="4"/>
        <v>13</v>
      </c>
      <c r="N23" s="42">
        <f t="shared" si="4"/>
        <v>14</v>
      </c>
      <c r="O23" s="42">
        <f t="shared" si="4"/>
        <v>15</v>
      </c>
      <c r="P23" s="42">
        <f t="shared" si="4"/>
        <v>16</v>
      </c>
      <c r="Q23" s="43">
        <f t="shared" si="4"/>
        <v>17</v>
      </c>
      <c r="R23" s="38"/>
      <c r="S23" s="39">
        <f>S22+1</f>
        <v>24</v>
      </c>
      <c r="T23" s="41">
        <f>IF(AND(Z22&gt;0,Z22&lt;30),Z22+1,0)</f>
        <v>15</v>
      </c>
      <c r="U23" s="42">
        <f t="shared" si="5"/>
        <v>16</v>
      </c>
      <c r="V23" s="42">
        <f t="shared" si="5"/>
        <v>17</v>
      </c>
      <c r="W23" s="42">
        <f t="shared" si="5"/>
        <v>18</v>
      </c>
      <c r="X23" s="42">
        <f t="shared" si="5"/>
        <v>19</v>
      </c>
      <c r="Y23" s="42">
        <f t="shared" si="5"/>
        <v>20</v>
      </c>
      <c r="Z23" s="43">
        <f t="shared" si="5"/>
        <v>21</v>
      </c>
    </row>
    <row r="24" spans="1:26" ht="18" customHeight="1" x14ac:dyDescent="0.25">
      <c r="A24" s="39">
        <f>A23+1</f>
        <v>16</v>
      </c>
      <c r="B24" s="41">
        <f>IF(AND(H23&gt;0,H23&lt;30),H23+1,0)</f>
        <v>20</v>
      </c>
      <c r="C24" s="42">
        <f t="shared" si="3"/>
        <v>21</v>
      </c>
      <c r="D24" s="42">
        <f t="shared" si="3"/>
        <v>22</v>
      </c>
      <c r="E24" s="42">
        <f t="shared" si="3"/>
        <v>23</v>
      </c>
      <c r="F24" s="42">
        <f t="shared" si="3"/>
        <v>24</v>
      </c>
      <c r="G24" s="42">
        <f t="shared" si="3"/>
        <v>25</v>
      </c>
      <c r="H24" s="43">
        <f t="shared" si="3"/>
        <v>26</v>
      </c>
      <c r="I24" s="38"/>
      <c r="J24" s="39">
        <f>J23+1</f>
        <v>21</v>
      </c>
      <c r="K24" s="41">
        <f>IF(AND(Q23&gt;0,Q23&lt;31),Q23+1,0)</f>
        <v>18</v>
      </c>
      <c r="L24" s="42">
        <f t="shared" si="4"/>
        <v>19</v>
      </c>
      <c r="M24" s="42">
        <f t="shared" si="4"/>
        <v>20</v>
      </c>
      <c r="N24" s="42">
        <f t="shared" si="4"/>
        <v>21</v>
      </c>
      <c r="O24" s="42">
        <f t="shared" si="4"/>
        <v>22</v>
      </c>
      <c r="P24" s="42">
        <f t="shared" si="4"/>
        <v>23</v>
      </c>
      <c r="Q24" s="43">
        <f t="shared" si="4"/>
        <v>24</v>
      </c>
      <c r="R24" s="38"/>
      <c r="S24" s="39">
        <f>S23+1</f>
        <v>25</v>
      </c>
      <c r="T24" s="41">
        <f>IF(AND(Z23&gt;0,Z23&lt;30),Z23+1,0)</f>
        <v>22</v>
      </c>
      <c r="U24" s="42">
        <f t="shared" si="5"/>
        <v>23</v>
      </c>
      <c r="V24" s="42">
        <f t="shared" si="5"/>
        <v>24</v>
      </c>
      <c r="W24" s="42">
        <f t="shared" si="5"/>
        <v>25</v>
      </c>
      <c r="X24" s="42">
        <f t="shared" si="5"/>
        <v>26</v>
      </c>
      <c r="Y24" s="42">
        <f t="shared" si="5"/>
        <v>27</v>
      </c>
      <c r="Z24" s="43">
        <f t="shared" si="5"/>
        <v>28</v>
      </c>
    </row>
    <row r="25" spans="1:26" ht="18" customHeight="1" x14ac:dyDescent="0.25">
      <c r="A25" s="39">
        <f>A24+1</f>
        <v>17</v>
      </c>
      <c r="B25" s="41">
        <f>IF(AND(H24&gt;0,H24&lt;30),H24+1,0)</f>
        <v>27</v>
      </c>
      <c r="C25" s="42">
        <f t="shared" si="3"/>
        <v>28</v>
      </c>
      <c r="D25" s="42">
        <f t="shared" si="3"/>
        <v>29</v>
      </c>
      <c r="E25" s="42">
        <f t="shared" si="3"/>
        <v>30</v>
      </c>
      <c r="F25" s="42">
        <f t="shared" si="3"/>
        <v>0</v>
      </c>
      <c r="G25" s="42">
        <f t="shared" si="3"/>
        <v>0</v>
      </c>
      <c r="H25" s="43">
        <f t="shared" si="3"/>
        <v>0</v>
      </c>
      <c r="I25" s="38"/>
      <c r="J25" s="39">
        <f>J24+1</f>
        <v>22</v>
      </c>
      <c r="K25" s="41">
        <f>IF(AND(Q24&gt;0,Q24&lt;31),Q24+1,0)</f>
        <v>25</v>
      </c>
      <c r="L25" s="42">
        <f t="shared" si="4"/>
        <v>26</v>
      </c>
      <c r="M25" s="42">
        <f t="shared" si="4"/>
        <v>27</v>
      </c>
      <c r="N25" s="42">
        <f t="shared" si="4"/>
        <v>28</v>
      </c>
      <c r="O25" s="42">
        <f t="shared" si="4"/>
        <v>29</v>
      </c>
      <c r="P25" s="42">
        <f t="shared" si="4"/>
        <v>30</v>
      </c>
      <c r="Q25" s="43">
        <f t="shared" si="4"/>
        <v>31</v>
      </c>
      <c r="R25" s="38"/>
      <c r="S25" s="39">
        <f>S24+1</f>
        <v>26</v>
      </c>
      <c r="T25" s="41">
        <f>IF(AND(Z24&gt;0,Z24&lt;30),Z24+1,0)</f>
        <v>29</v>
      </c>
      <c r="U25" s="42">
        <f t="shared" si="5"/>
        <v>30</v>
      </c>
      <c r="V25" s="42">
        <f t="shared" si="5"/>
        <v>0</v>
      </c>
      <c r="W25" s="42">
        <f t="shared" si="5"/>
        <v>0</v>
      </c>
      <c r="X25" s="42">
        <f t="shared" si="5"/>
        <v>0</v>
      </c>
      <c r="Y25" s="42">
        <f t="shared" si="5"/>
        <v>0</v>
      </c>
      <c r="Z25" s="43">
        <f t="shared" si="5"/>
        <v>0</v>
      </c>
    </row>
    <row r="26" spans="1:26" ht="18" customHeight="1" thickBot="1" x14ac:dyDescent="0.3">
      <c r="A26" s="50">
        <f>IF(B26=0,0,A25+1)</f>
        <v>0</v>
      </c>
      <c r="B26" s="47">
        <f>IF(AND(H25&gt;0,H25&lt;30),H25+1,0)</f>
        <v>0</v>
      </c>
      <c r="C26" s="48">
        <f t="shared" si="3"/>
        <v>0</v>
      </c>
      <c r="D26" s="48">
        <f t="shared" si="3"/>
        <v>0</v>
      </c>
      <c r="E26" s="48">
        <f t="shared" si="3"/>
        <v>0</v>
      </c>
      <c r="F26" s="48">
        <f t="shared" si="3"/>
        <v>0</v>
      </c>
      <c r="G26" s="48">
        <f t="shared" si="3"/>
        <v>0</v>
      </c>
      <c r="H26" s="49">
        <f t="shared" si="3"/>
        <v>0</v>
      </c>
      <c r="I26" s="38"/>
      <c r="J26" s="50">
        <f>IF(K26=0,0,J25+1)</f>
        <v>0</v>
      </c>
      <c r="K26" s="51">
        <f>IF(AND(Q25&gt;0,Q25&lt;31),Q25+1,0)</f>
        <v>0</v>
      </c>
      <c r="L26" s="55">
        <f t="shared" si="4"/>
        <v>0</v>
      </c>
      <c r="M26" s="48">
        <f t="shared" si="4"/>
        <v>0</v>
      </c>
      <c r="N26" s="48">
        <f t="shared" si="4"/>
        <v>0</v>
      </c>
      <c r="O26" s="48">
        <f t="shared" si="4"/>
        <v>0</v>
      </c>
      <c r="P26" s="48">
        <f t="shared" si="4"/>
        <v>0</v>
      </c>
      <c r="Q26" s="49">
        <f t="shared" si="4"/>
        <v>0</v>
      </c>
      <c r="R26" s="38"/>
      <c r="S26" s="50">
        <f>IF(T26=0,0,S25+1)</f>
        <v>0</v>
      </c>
      <c r="T26" s="51">
        <f>IF(AND(Z25&gt;0,Z25&lt;30),Z25+1,0)</f>
        <v>0</v>
      </c>
      <c r="U26" s="48">
        <f t="shared" si="5"/>
        <v>0</v>
      </c>
      <c r="V26" s="48">
        <f t="shared" si="5"/>
        <v>0</v>
      </c>
      <c r="W26" s="48">
        <f t="shared" si="5"/>
        <v>0</v>
      </c>
      <c r="X26" s="48">
        <f t="shared" si="5"/>
        <v>0</v>
      </c>
      <c r="Y26" s="48">
        <f t="shared" si="5"/>
        <v>0</v>
      </c>
      <c r="Z26" s="49">
        <f t="shared" si="5"/>
        <v>0</v>
      </c>
    </row>
    <row r="27" spans="1:26" s="28" customFormat="1" ht="18" customHeight="1" thickBot="1" x14ac:dyDescent="0.3">
      <c r="A27" s="26" t="s">
        <v>29</v>
      </c>
      <c r="B27" s="26"/>
      <c r="C27" s="26"/>
      <c r="D27" s="26"/>
      <c r="E27" s="26"/>
      <c r="F27" s="26"/>
      <c r="G27" s="26"/>
      <c r="H27" s="26"/>
      <c r="I27" s="25"/>
      <c r="J27" s="52" t="s">
        <v>30</v>
      </c>
      <c r="K27" s="52"/>
      <c r="L27" s="52"/>
      <c r="M27" s="52"/>
      <c r="N27" s="52"/>
      <c r="O27" s="52"/>
      <c r="P27" s="52"/>
      <c r="Q27" s="52"/>
      <c r="R27" s="25"/>
      <c r="S27" s="24" t="s">
        <v>31</v>
      </c>
      <c r="T27" s="24"/>
      <c r="U27" s="24"/>
      <c r="V27" s="24"/>
      <c r="W27" s="24"/>
      <c r="X27" s="24"/>
      <c r="Y27" s="24"/>
      <c r="Z27" s="24"/>
    </row>
    <row r="28" spans="1:26" ht="18" customHeight="1" x14ac:dyDescent="0.25">
      <c r="A28" s="29" t="s">
        <v>18</v>
      </c>
      <c r="B28" s="30" t="s">
        <v>19</v>
      </c>
      <c r="C28" s="31" t="s">
        <v>20</v>
      </c>
      <c r="D28" s="31" t="s">
        <v>21</v>
      </c>
      <c r="E28" s="31" t="s">
        <v>22</v>
      </c>
      <c r="F28" s="31" t="s">
        <v>23</v>
      </c>
      <c r="G28" s="31" t="s">
        <v>24</v>
      </c>
      <c r="H28" s="32" t="s">
        <v>25</v>
      </c>
      <c r="I28" s="33"/>
      <c r="J28" s="29" t="s">
        <v>18</v>
      </c>
      <c r="K28" s="30" t="s">
        <v>19</v>
      </c>
      <c r="L28" s="31" t="s">
        <v>20</v>
      </c>
      <c r="M28" s="31" t="s">
        <v>21</v>
      </c>
      <c r="N28" s="31" t="s">
        <v>22</v>
      </c>
      <c r="O28" s="31" t="s">
        <v>23</v>
      </c>
      <c r="P28" s="31" t="s">
        <v>24</v>
      </c>
      <c r="Q28" s="32" t="s">
        <v>25</v>
      </c>
      <c r="R28" s="33"/>
      <c r="S28" s="29" t="s">
        <v>18</v>
      </c>
      <c r="T28" s="30" t="s">
        <v>19</v>
      </c>
      <c r="U28" s="31" t="s">
        <v>20</v>
      </c>
      <c r="V28" s="31" t="s">
        <v>21</v>
      </c>
      <c r="W28" s="31" t="s">
        <v>22</v>
      </c>
      <c r="X28" s="31" t="s">
        <v>23</v>
      </c>
      <c r="Y28" s="31" t="s">
        <v>24</v>
      </c>
      <c r="Z28" s="32" t="s">
        <v>25</v>
      </c>
    </row>
    <row r="29" spans="1:26" ht="18" customHeight="1" x14ac:dyDescent="0.25">
      <c r="A29" s="54">
        <v>26</v>
      </c>
      <c r="B29" s="35">
        <f>IF($B$5=1,1,0)</f>
        <v>0</v>
      </c>
      <c r="C29" s="36">
        <f>IF($C$5=1,1, IF(B29&gt;0,B29+1, 0))</f>
        <v>0</v>
      </c>
      <c r="D29" s="36">
        <f>IF($D$5=1,1, IF(C29&gt;0,C29+1, 0))</f>
        <v>1</v>
      </c>
      <c r="E29" s="36">
        <f>IF($E$5=1,1, IF(D29&gt;0,D29+1, 0))</f>
        <v>2</v>
      </c>
      <c r="F29" s="36">
        <f>IF($F$5=1,1, IF(E29&gt;0,E29+1, 0))</f>
        <v>3</v>
      </c>
      <c r="G29" s="36">
        <f>IF($G$5=1,1, IF(F29&gt;0,F29+1, 0))</f>
        <v>4</v>
      </c>
      <c r="H29" s="37">
        <f>IF($H$5=1,1, IF(G29&gt;0,G29+1, 0))</f>
        <v>5</v>
      </c>
      <c r="I29" s="38"/>
      <c r="J29" s="39">
        <v>31</v>
      </c>
      <c r="K29" s="35">
        <f>IF($K$5=1,1,0)</f>
        <v>0</v>
      </c>
      <c r="L29" s="36">
        <f>IF($L$5=1,1, IF(K29&gt;0,K29+1, 0))</f>
        <v>0</v>
      </c>
      <c r="M29" s="36">
        <f>IF($M$5=1,1, IF(L29&gt;0,L29+1, 0))</f>
        <v>0</v>
      </c>
      <c r="N29" s="36">
        <f>IF($N$5=1,1, IF(M29&gt;0,M29+1, 0))</f>
        <v>0</v>
      </c>
      <c r="O29" s="36">
        <f>IF($O$5=1,1, IF(N29&gt;0,N29+1, 0))</f>
        <v>0</v>
      </c>
      <c r="P29" s="36">
        <f>IF($P$5=1,1, IF(O29&gt;0,O29+1, 0))</f>
        <v>1</v>
      </c>
      <c r="Q29" s="37">
        <f>IF($Q$5=1,1, IF(P29&gt;0,P29+1, 0))</f>
        <v>2</v>
      </c>
      <c r="R29" s="38"/>
      <c r="S29" s="39">
        <f>IF(J34&gt;0,J33+1,J33)</f>
        <v>36</v>
      </c>
      <c r="T29" s="35">
        <f>IF($T$5=1,1,0)</f>
        <v>0</v>
      </c>
      <c r="U29" s="36">
        <f>IF($U$5=1,1, IF(T29&gt;0,T29+1, 0))</f>
        <v>1</v>
      </c>
      <c r="V29" s="36">
        <f>IF($V$5=1,1, IF(U29&gt;0,U29+1, 0))</f>
        <v>2</v>
      </c>
      <c r="W29" s="36">
        <f>IF($W$5=1,1, IF(V29&gt;0,V29+1, 0))</f>
        <v>3</v>
      </c>
      <c r="X29" s="36">
        <f>IF($X$5=1,1, IF(W29&gt;0,W29+1, 0))</f>
        <v>4</v>
      </c>
      <c r="Y29" s="56">
        <f>IF($Y$5=1,1, IF(X29&gt;0,X29+1, 0))</f>
        <v>5</v>
      </c>
      <c r="Z29" s="37">
        <f>IF($Z$5=1,1, IF(Y29&gt;0,Y29+1, 0))</f>
        <v>6</v>
      </c>
    </row>
    <row r="30" spans="1:26" ht="18" customHeight="1" x14ac:dyDescent="0.25">
      <c r="A30" s="39">
        <f>A29+1</f>
        <v>27</v>
      </c>
      <c r="B30" s="41">
        <f>IF(AND(H29&gt;0,H29&lt;31),H29+1,0)</f>
        <v>6</v>
      </c>
      <c r="C30" s="44">
        <f t="shared" ref="C30:H34" si="6">IF(AND(B30&gt;0,B30&lt;31),B30+1,0)</f>
        <v>7</v>
      </c>
      <c r="D30" s="42">
        <f t="shared" si="6"/>
        <v>8</v>
      </c>
      <c r="E30" s="42">
        <f t="shared" si="6"/>
        <v>9</v>
      </c>
      <c r="F30" s="42">
        <f t="shared" si="6"/>
        <v>10</v>
      </c>
      <c r="G30" s="42">
        <f t="shared" si="6"/>
        <v>11</v>
      </c>
      <c r="H30" s="43">
        <f t="shared" si="6"/>
        <v>12</v>
      </c>
      <c r="I30" s="38"/>
      <c r="J30" s="39">
        <f>J29+1</f>
        <v>32</v>
      </c>
      <c r="K30" s="41">
        <f>IF(AND(Q29&gt;0,Q29&lt;31),Q29+1,0)</f>
        <v>3</v>
      </c>
      <c r="L30" s="42">
        <f t="shared" ref="L30:Q34" si="7">IF(AND(K30&gt;0,K30&lt;31),K30+1,0)</f>
        <v>4</v>
      </c>
      <c r="M30" s="42">
        <f t="shared" si="7"/>
        <v>5</v>
      </c>
      <c r="N30" s="42">
        <f t="shared" si="7"/>
        <v>6</v>
      </c>
      <c r="O30" s="42">
        <f t="shared" si="7"/>
        <v>7</v>
      </c>
      <c r="P30" s="42">
        <f t="shared" si="7"/>
        <v>8</v>
      </c>
      <c r="Q30" s="43">
        <f t="shared" si="7"/>
        <v>9</v>
      </c>
      <c r="R30" s="38"/>
      <c r="S30" s="39">
        <f>S29+1</f>
        <v>37</v>
      </c>
      <c r="T30" s="41">
        <f>IF(AND(Z29&gt;0,Z29&lt;30),Z29+1,0)</f>
        <v>7</v>
      </c>
      <c r="U30" s="44">
        <f t="shared" ref="U30:Z34" si="8">IF(AND(T30&gt;0,T30&lt;30),T30+1,0)</f>
        <v>8</v>
      </c>
      <c r="V30" s="42">
        <f t="shared" si="8"/>
        <v>9</v>
      </c>
      <c r="W30" s="42">
        <f t="shared" si="8"/>
        <v>10</v>
      </c>
      <c r="X30" s="42">
        <f t="shared" si="8"/>
        <v>11</v>
      </c>
      <c r="Y30" s="57">
        <f t="shared" si="8"/>
        <v>12</v>
      </c>
      <c r="Z30" s="43">
        <f t="shared" si="8"/>
        <v>13</v>
      </c>
    </row>
    <row r="31" spans="1:26" ht="18" customHeight="1" x14ac:dyDescent="0.25">
      <c r="A31" s="39">
        <f>A30+1</f>
        <v>28</v>
      </c>
      <c r="B31" s="41">
        <f>IF(AND(H30&gt;0,H30&lt;31),H30+1,0)</f>
        <v>13</v>
      </c>
      <c r="C31" s="42">
        <f t="shared" si="6"/>
        <v>14</v>
      </c>
      <c r="D31" s="42">
        <f t="shared" si="6"/>
        <v>15</v>
      </c>
      <c r="E31" s="42">
        <f t="shared" si="6"/>
        <v>16</v>
      </c>
      <c r="F31" s="42">
        <f t="shared" si="6"/>
        <v>17</v>
      </c>
      <c r="G31" s="42">
        <f t="shared" si="6"/>
        <v>18</v>
      </c>
      <c r="H31" s="43">
        <f t="shared" si="6"/>
        <v>19</v>
      </c>
      <c r="I31" s="38"/>
      <c r="J31" s="39">
        <f>J30+1</f>
        <v>33</v>
      </c>
      <c r="K31" s="41">
        <f>IF(AND(Q30&gt;0,Q30&lt;31),Q30+1,0)</f>
        <v>10</v>
      </c>
      <c r="L31" s="42">
        <f t="shared" si="7"/>
        <v>11</v>
      </c>
      <c r="M31" s="42">
        <f t="shared" si="7"/>
        <v>12</v>
      </c>
      <c r="N31" s="42">
        <f t="shared" si="7"/>
        <v>13</v>
      </c>
      <c r="O31" s="42">
        <f t="shared" si="7"/>
        <v>14</v>
      </c>
      <c r="P31" s="42">
        <f t="shared" si="7"/>
        <v>15</v>
      </c>
      <c r="Q31" s="43">
        <f t="shared" si="7"/>
        <v>16</v>
      </c>
      <c r="R31" s="38"/>
      <c r="S31" s="39">
        <f>S30+1</f>
        <v>38</v>
      </c>
      <c r="T31" s="41">
        <f>IF(AND(Z30&gt;0,Z30&lt;30),Z30+1,0)</f>
        <v>14</v>
      </c>
      <c r="U31" s="42">
        <f t="shared" si="8"/>
        <v>15</v>
      </c>
      <c r="V31" s="42">
        <f t="shared" si="8"/>
        <v>16</v>
      </c>
      <c r="W31" s="42">
        <f t="shared" si="8"/>
        <v>17</v>
      </c>
      <c r="X31" s="42">
        <f t="shared" si="8"/>
        <v>18</v>
      </c>
      <c r="Y31" s="57">
        <f t="shared" si="8"/>
        <v>19</v>
      </c>
      <c r="Z31" s="43">
        <f t="shared" si="8"/>
        <v>20</v>
      </c>
    </row>
    <row r="32" spans="1:26" ht="18" customHeight="1" x14ac:dyDescent="0.25">
      <c r="A32" s="39">
        <f>A31+1</f>
        <v>29</v>
      </c>
      <c r="B32" s="41">
        <f>IF(AND(H31&gt;0,H31&lt;31),H31+1,0)</f>
        <v>20</v>
      </c>
      <c r="C32" s="42">
        <f t="shared" si="6"/>
        <v>21</v>
      </c>
      <c r="D32" s="42">
        <f t="shared" si="6"/>
        <v>22</v>
      </c>
      <c r="E32" s="42">
        <f t="shared" si="6"/>
        <v>23</v>
      </c>
      <c r="F32" s="42">
        <f t="shared" si="6"/>
        <v>24</v>
      </c>
      <c r="G32" s="42">
        <f t="shared" si="6"/>
        <v>25</v>
      </c>
      <c r="H32" s="43">
        <f t="shared" si="6"/>
        <v>26</v>
      </c>
      <c r="I32" s="38"/>
      <c r="J32" s="39">
        <f>J31+1</f>
        <v>34</v>
      </c>
      <c r="K32" s="41">
        <f>IF(AND(Q31&gt;0,Q31&lt;31),Q31+1,0)</f>
        <v>17</v>
      </c>
      <c r="L32" s="42">
        <f t="shared" si="7"/>
        <v>18</v>
      </c>
      <c r="M32" s="42">
        <f t="shared" si="7"/>
        <v>19</v>
      </c>
      <c r="N32" s="42">
        <f t="shared" si="7"/>
        <v>20</v>
      </c>
      <c r="O32" s="42">
        <f t="shared" si="7"/>
        <v>21</v>
      </c>
      <c r="P32" s="42">
        <f t="shared" si="7"/>
        <v>22</v>
      </c>
      <c r="Q32" s="43">
        <f t="shared" si="7"/>
        <v>23</v>
      </c>
      <c r="R32" s="38"/>
      <c r="S32" s="39">
        <f>S31+1</f>
        <v>39</v>
      </c>
      <c r="T32" s="41">
        <f>IF(AND(Z31&gt;0,Z31&lt;30),Z31+1,0)</f>
        <v>21</v>
      </c>
      <c r="U32" s="42">
        <f t="shared" si="8"/>
        <v>22</v>
      </c>
      <c r="V32" s="42">
        <f t="shared" si="8"/>
        <v>23</v>
      </c>
      <c r="W32" s="42">
        <f t="shared" si="8"/>
        <v>24</v>
      </c>
      <c r="X32" s="42">
        <f t="shared" si="8"/>
        <v>25</v>
      </c>
      <c r="Y32" s="57">
        <f t="shared" si="8"/>
        <v>26</v>
      </c>
      <c r="Z32" s="43">
        <f t="shared" si="8"/>
        <v>27</v>
      </c>
    </row>
    <row r="33" spans="1:26" ht="18" customHeight="1" x14ac:dyDescent="0.25">
      <c r="A33" s="39">
        <f>A32+1</f>
        <v>30</v>
      </c>
      <c r="B33" s="41">
        <f>IF(AND(H32&gt;0,H32&lt;31),H32+1,0)</f>
        <v>27</v>
      </c>
      <c r="C33" s="42">
        <f t="shared" si="6"/>
        <v>28</v>
      </c>
      <c r="D33" s="42">
        <f t="shared" si="6"/>
        <v>29</v>
      </c>
      <c r="E33" s="42">
        <f t="shared" si="6"/>
        <v>30</v>
      </c>
      <c r="F33" s="42">
        <f t="shared" si="6"/>
        <v>31</v>
      </c>
      <c r="G33" s="42">
        <f t="shared" si="6"/>
        <v>0</v>
      </c>
      <c r="H33" s="43">
        <f t="shared" si="6"/>
        <v>0</v>
      </c>
      <c r="I33" s="38"/>
      <c r="J33" s="39">
        <f>J32+1</f>
        <v>35</v>
      </c>
      <c r="K33" s="41">
        <f>IF(AND(Q32&gt;0,Q32&lt;31),Q32+1,0)</f>
        <v>24</v>
      </c>
      <c r="L33" s="42">
        <f t="shared" si="7"/>
        <v>25</v>
      </c>
      <c r="M33" s="42">
        <f t="shared" si="7"/>
        <v>26</v>
      </c>
      <c r="N33" s="42">
        <f t="shared" si="7"/>
        <v>27</v>
      </c>
      <c r="O33" s="42">
        <f t="shared" si="7"/>
        <v>28</v>
      </c>
      <c r="P33" s="42">
        <f t="shared" si="7"/>
        <v>29</v>
      </c>
      <c r="Q33" s="43">
        <f t="shared" si="7"/>
        <v>30</v>
      </c>
      <c r="R33" s="38"/>
      <c r="S33" s="39">
        <f>S32+1</f>
        <v>40</v>
      </c>
      <c r="T33" s="41">
        <f>IF(AND(Z32&gt;0,Z32&lt;30),Z32+1,0)</f>
        <v>28</v>
      </c>
      <c r="U33" s="42">
        <f t="shared" si="8"/>
        <v>29</v>
      </c>
      <c r="V33" s="42">
        <f t="shared" si="8"/>
        <v>30</v>
      </c>
      <c r="W33" s="42">
        <f t="shared" si="8"/>
        <v>0</v>
      </c>
      <c r="X33" s="42">
        <f t="shared" si="8"/>
        <v>0</v>
      </c>
      <c r="Y33" s="57">
        <f t="shared" si="8"/>
        <v>0</v>
      </c>
      <c r="Z33" s="43">
        <f t="shared" si="8"/>
        <v>0</v>
      </c>
    </row>
    <row r="34" spans="1:26" ht="18" customHeight="1" thickBot="1" x14ac:dyDescent="0.3">
      <c r="A34" s="50">
        <f>IF(B34=0,0,A33+1)</f>
        <v>0</v>
      </c>
      <c r="B34" s="47">
        <f>IF(AND(H33&gt;0,H33&lt;31),H33+1,0)</f>
        <v>0</v>
      </c>
      <c r="C34" s="48">
        <f t="shared" si="6"/>
        <v>0</v>
      </c>
      <c r="D34" s="48">
        <f t="shared" si="6"/>
        <v>0</v>
      </c>
      <c r="E34" s="48">
        <f t="shared" si="6"/>
        <v>0</v>
      </c>
      <c r="F34" s="48">
        <f t="shared" si="6"/>
        <v>0</v>
      </c>
      <c r="G34" s="48">
        <f t="shared" si="6"/>
        <v>0</v>
      </c>
      <c r="H34" s="49">
        <f t="shared" si="6"/>
        <v>0</v>
      </c>
      <c r="I34" s="38"/>
      <c r="J34" s="50">
        <f>IF(K34=0,0,J33+1)</f>
        <v>36</v>
      </c>
      <c r="K34" s="51">
        <f>IF(AND(Q33&gt;0,Q33&lt;31),Q33+1,0)</f>
        <v>31</v>
      </c>
      <c r="L34" s="48">
        <f t="shared" si="7"/>
        <v>0</v>
      </c>
      <c r="M34" s="48">
        <f t="shared" si="7"/>
        <v>0</v>
      </c>
      <c r="N34" s="48">
        <f t="shared" si="7"/>
        <v>0</v>
      </c>
      <c r="O34" s="48">
        <f t="shared" si="7"/>
        <v>0</v>
      </c>
      <c r="P34" s="48">
        <f t="shared" si="7"/>
        <v>0</v>
      </c>
      <c r="Q34" s="49">
        <f t="shared" si="7"/>
        <v>0</v>
      </c>
      <c r="R34" s="38"/>
      <c r="S34" s="50">
        <f>IF(T34=0,0,S33+1)</f>
        <v>0</v>
      </c>
      <c r="T34" s="51">
        <f>IF(AND(Z33&gt;0,Z33&lt;30),Z33+1,0)</f>
        <v>0</v>
      </c>
      <c r="U34" s="48">
        <f t="shared" si="8"/>
        <v>0</v>
      </c>
      <c r="V34" s="48">
        <f t="shared" si="8"/>
        <v>0</v>
      </c>
      <c r="W34" s="48">
        <f t="shared" si="8"/>
        <v>0</v>
      </c>
      <c r="X34" s="48">
        <f t="shared" si="8"/>
        <v>0</v>
      </c>
      <c r="Y34" s="48">
        <f t="shared" si="8"/>
        <v>0</v>
      </c>
      <c r="Z34" s="49">
        <f t="shared" si="8"/>
        <v>0</v>
      </c>
    </row>
    <row r="35" spans="1:26" s="28" customFormat="1" ht="18" customHeight="1" thickBot="1" x14ac:dyDescent="0.3">
      <c r="A35" s="27" t="s">
        <v>32</v>
      </c>
      <c r="B35" s="27"/>
      <c r="C35" s="27"/>
      <c r="D35" s="27"/>
      <c r="E35" s="27"/>
      <c r="F35" s="27"/>
      <c r="G35" s="27"/>
      <c r="H35" s="27"/>
      <c r="I35" s="25"/>
      <c r="J35" s="26" t="s">
        <v>33</v>
      </c>
      <c r="K35" s="26"/>
      <c r="L35" s="26"/>
      <c r="M35" s="26"/>
      <c r="N35" s="26"/>
      <c r="O35" s="26"/>
      <c r="P35" s="26"/>
      <c r="Q35" s="26"/>
      <c r="R35" s="25"/>
      <c r="S35" s="52" t="s">
        <v>34</v>
      </c>
      <c r="T35" s="52"/>
      <c r="U35" s="52"/>
      <c r="V35" s="52"/>
      <c r="W35" s="52"/>
      <c r="X35" s="52"/>
      <c r="Y35" s="52"/>
      <c r="Z35" s="52"/>
    </row>
    <row r="36" spans="1:26" ht="18" customHeight="1" x14ac:dyDescent="0.25">
      <c r="A36" s="29" t="s">
        <v>18</v>
      </c>
      <c r="B36" s="30" t="s">
        <v>19</v>
      </c>
      <c r="C36" s="31" t="s">
        <v>20</v>
      </c>
      <c r="D36" s="31" t="s">
        <v>21</v>
      </c>
      <c r="E36" s="31" t="s">
        <v>22</v>
      </c>
      <c r="F36" s="31" t="s">
        <v>23</v>
      </c>
      <c r="G36" s="31" t="s">
        <v>24</v>
      </c>
      <c r="H36" s="32" t="s">
        <v>25</v>
      </c>
      <c r="I36" s="33"/>
      <c r="J36" s="29" t="s">
        <v>18</v>
      </c>
      <c r="K36" s="30" t="s">
        <v>19</v>
      </c>
      <c r="L36" s="31" t="s">
        <v>20</v>
      </c>
      <c r="M36" s="31" t="s">
        <v>21</v>
      </c>
      <c r="N36" s="31" t="s">
        <v>22</v>
      </c>
      <c r="O36" s="31" t="s">
        <v>23</v>
      </c>
      <c r="P36" s="31" t="s">
        <v>24</v>
      </c>
      <c r="Q36" s="32" t="s">
        <v>25</v>
      </c>
      <c r="R36" s="33"/>
      <c r="S36" s="29" t="s">
        <v>18</v>
      </c>
      <c r="T36" s="30" t="s">
        <v>19</v>
      </c>
      <c r="U36" s="31" t="s">
        <v>20</v>
      </c>
      <c r="V36" s="31" t="s">
        <v>21</v>
      </c>
      <c r="W36" s="31" t="s">
        <v>22</v>
      </c>
      <c r="X36" s="31" t="s">
        <v>23</v>
      </c>
      <c r="Y36" s="31" t="s">
        <v>24</v>
      </c>
      <c r="Z36" s="32" t="s">
        <v>25</v>
      </c>
    </row>
    <row r="37" spans="1:26" ht="18" customHeight="1" x14ac:dyDescent="0.25">
      <c r="A37" s="54">
        <v>39</v>
      </c>
      <c r="B37" s="58">
        <f>IF($B$6=1,1,0)</f>
        <v>0</v>
      </c>
      <c r="C37" s="36">
        <f>IF($C$6=1,1, IF(B37&gt;0,B37+1, 0))</f>
        <v>0</v>
      </c>
      <c r="D37" s="36">
        <f>IF($D$6=1,1, IF(C37&gt;0,C37+1, 0))</f>
        <v>0</v>
      </c>
      <c r="E37" s="36">
        <f>IF($E$6=1,1, IF(D37&gt;0,D37+1, 0))</f>
        <v>1</v>
      </c>
      <c r="F37" s="36">
        <f>IF($F$6=1,1, IF(E37&gt;0,E37+1, 0))</f>
        <v>2</v>
      </c>
      <c r="G37" s="36">
        <f>IF($G$6=1,1, IF(F37&gt;0,F37+1, 0))</f>
        <v>3</v>
      </c>
      <c r="H37" s="37">
        <f>IF($H$6=1,1, IF(G37&gt;0,G37+1, 0))</f>
        <v>4</v>
      </c>
      <c r="I37" s="38"/>
      <c r="J37" s="39">
        <f>IF(A42&gt;0,A41+1,A41)</f>
        <v>43</v>
      </c>
      <c r="K37" s="35">
        <f>IF($K$6=1,1,0)</f>
        <v>0</v>
      </c>
      <c r="L37" s="36">
        <f>IF($L$6=1,1, IF(K37&gt;0,K37+1, 0))</f>
        <v>0</v>
      </c>
      <c r="M37" s="36">
        <f>IF($M$6=1,1, IF(L37&gt;0,L37+1, 0))</f>
        <v>0</v>
      </c>
      <c r="N37" s="36">
        <f>IF($N$6=1,1, IF(M37&gt;0,M37+1, 0))</f>
        <v>0</v>
      </c>
      <c r="O37" s="36">
        <f>IF($O$6=1,1, IF(N37&gt;0,N37+1, 0))</f>
        <v>0</v>
      </c>
      <c r="P37" s="36">
        <f>IF($P$6=1,1, IF(O37&gt;0,O37+1, 0))</f>
        <v>0</v>
      </c>
      <c r="Q37" s="37">
        <f>IF($Q$6=1,1, IF(P37&gt;0,P37+1, 0))</f>
        <v>1</v>
      </c>
      <c r="R37" s="38"/>
      <c r="S37" s="39">
        <f>IF(J42&gt;0,J41+1,J41)</f>
        <v>48</v>
      </c>
      <c r="T37" s="35">
        <f>IF($T$6=1,1,0)</f>
        <v>0</v>
      </c>
      <c r="U37" s="36">
        <f>IF($U$6=1,1, IF(T37&gt;0,T37+1, 0))</f>
        <v>1</v>
      </c>
      <c r="V37" s="36">
        <f>IF($V$6=1,1, IF(U37&gt;0,U37+1, 0))</f>
        <v>2</v>
      </c>
      <c r="W37" s="36">
        <f>IF($W$6=1,1, IF(V37&gt;0,V37+1, 0))</f>
        <v>3</v>
      </c>
      <c r="X37" s="36">
        <f>IF($X$6=1,1, IF(W37&gt;0,W37+1, 0))</f>
        <v>4</v>
      </c>
      <c r="Y37" s="59">
        <f>IF($Y$6=1,1, IF(X37&gt;0,X37+1, 0))</f>
        <v>5</v>
      </c>
      <c r="Z37" s="37">
        <f>IF($Z$6=1,1, IF(Y37&gt;0,Y37+1, 0))</f>
        <v>6</v>
      </c>
    </row>
    <row r="38" spans="1:26" ht="18" customHeight="1" x14ac:dyDescent="0.25">
      <c r="A38" s="39">
        <f>A37+1</f>
        <v>40</v>
      </c>
      <c r="B38" s="41">
        <f>IF(AND(H37&gt;0,H37&lt;31),H37+1,0)</f>
        <v>5</v>
      </c>
      <c r="C38" s="42">
        <f t="shared" ref="C38:H42" si="9">IF(AND(B38&gt;0,B38&lt;31),B38+1,0)</f>
        <v>6</v>
      </c>
      <c r="D38" s="42">
        <f t="shared" si="9"/>
        <v>7</v>
      </c>
      <c r="E38" s="42">
        <f t="shared" si="9"/>
        <v>8</v>
      </c>
      <c r="F38" s="42">
        <f t="shared" si="9"/>
        <v>9</v>
      </c>
      <c r="G38" s="42">
        <f t="shared" si="9"/>
        <v>10</v>
      </c>
      <c r="H38" s="43">
        <f t="shared" si="9"/>
        <v>11</v>
      </c>
      <c r="I38" s="38"/>
      <c r="J38" s="39">
        <f>J37+1</f>
        <v>44</v>
      </c>
      <c r="K38" s="60">
        <f>IF(AND(Q37&gt;0,Q37&lt;30),Q37+1,0)</f>
        <v>2</v>
      </c>
      <c r="L38" s="42">
        <f t="shared" ref="L38:Q42" si="10">IF(AND(K38&gt;0,K38&lt;30),K38+1,0)</f>
        <v>3</v>
      </c>
      <c r="M38" s="42">
        <f t="shared" si="10"/>
        <v>4</v>
      </c>
      <c r="N38" s="42">
        <f t="shared" si="10"/>
        <v>5</v>
      </c>
      <c r="O38" s="42">
        <f t="shared" si="10"/>
        <v>6</v>
      </c>
      <c r="P38" s="42">
        <f t="shared" si="10"/>
        <v>7</v>
      </c>
      <c r="Q38" s="43">
        <f t="shared" si="10"/>
        <v>8</v>
      </c>
      <c r="R38" s="38"/>
      <c r="S38" s="39">
        <f>S37+1</f>
        <v>49</v>
      </c>
      <c r="T38" s="41">
        <f>IF(AND(Z37&gt;0,Z37&lt;31),Z37+1,0)</f>
        <v>7</v>
      </c>
      <c r="U38" s="42">
        <f t="shared" ref="U38:Z42" si="11">IF(AND(T38&gt;0,T38&lt;31),T38+1,0)</f>
        <v>8</v>
      </c>
      <c r="V38" s="42">
        <f t="shared" si="11"/>
        <v>9</v>
      </c>
      <c r="W38" s="42">
        <f t="shared" si="11"/>
        <v>10</v>
      </c>
      <c r="X38" s="42">
        <f t="shared" si="11"/>
        <v>11</v>
      </c>
      <c r="Y38" s="61">
        <f t="shared" si="11"/>
        <v>12</v>
      </c>
      <c r="Z38" s="43">
        <f t="shared" si="11"/>
        <v>13</v>
      </c>
    </row>
    <row r="39" spans="1:26" ht="18" customHeight="1" x14ac:dyDescent="0.25">
      <c r="A39" s="39">
        <f>A38+1</f>
        <v>41</v>
      </c>
      <c r="B39" s="41">
        <f>IF(AND(H38&gt;0,H38&lt;31),H38+1,0)</f>
        <v>12</v>
      </c>
      <c r="C39" s="42">
        <f t="shared" si="9"/>
        <v>13</v>
      </c>
      <c r="D39" s="42">
        <f t="shared" si="9"/>
        <v>14</v>
      </c>
      <c r="E39" s="42">
        <f t="shared" si="9"/>
        <v>15</v>
      </c>
      <c r="F39" s="42">
        <f t="shared" si="9"/>
        <v>16</v>
      </c>
      <c r="G39" s="42">
        <f t="shared" si="9"/>
        <v>17</v>
      </c>
      <c r="H39" s="43">
        <f t="shared" si="9"/>
        <v>18</v>
      </c>
      <c r="I39" s="38"/>
      <c r="J39" s="39">
        <f>J38+1</f>
        <v>45</v>
      </c>
      <c r="K39" s="60">
        <f>IF(AND(Q38&gt;0,Q38&lt;30),Q38+1,0)</f>
        <v>9</v>
      </c>
      <c r="L39" s="42">
        <f t="shared" si="10"/>
        <v>10</v>
      </c>
      <c r="M39" s="42">
        <f t="shared" si="10"/>
        <v>11</v>
      </c>
      <c r="N39" s="42">
        <f t="shared" si="10"/>
        <v>12</v>
      </c>
      <c r="O39" s="42">
        <f t="shared" si="10"/>
        <v>13</v>
      </c>
      <c r="P39" s="42">
        <f t="shared" si="10"/>
        <v>14</v>
      </c>
      <c r="Q39" s="43">
        <f t="shared" si="10"/>
        <v>15</v>
      </c>
      <c r="R39" s="38"/>
      <c r="S39" s="39">
        <f>S38+1</f>
        <v>50</v>
      </c>
      <c r="T39" s="41">
        <f>IF(AND(Z38&gt;0,Z38&lt;31),Z38+1,0)</f>
        <v>14</v>
      </c>
      <c r="U39" s="42">
        <f t="shared" si="11"/>
        <v>15</v>
      </c>
      <c r="V39" s="42">
        <f t="shared" si="11"/>
        <v>16</v>
      </c>
      <c r="W39" s="42">
        <f t="shared" si="11"/>
        <v>17</v>
      </c>
      <c r="X39" s="42">
        <f t="shared" si="11"/>
        <v>18</v>
      </c>
      <c r="Y39" s="61">
        <f t="shared" si="11"/>
        <v>19</v>
      </c>
      <c r="Z39" s="43">
        <f t="shared" si="11"/>
        <v>20</v>
      </c>
    </row>
    <row r="40" spans="1:26" ht="18" customHeight="1" x14ac:dyDescent="0.25">
      <c r="A40" s="39">
        <f>A39+1</f>
        <v>42</v>
      </c>
      <c r="B40" s="41">
        <f>IF(AND(H39&gt;0,H39&lt;31),H39+1,0)</f>
        <v>19</v>
      </c>
      <c r="C40" s="42">
        <f t="shared" si="9"/>
        <v>20</v>
      </c>
      <c r="D40" s="42">
        <f t="shared" si="9"/>
        <v>21</v>
      </c>
      <c r="E40" s="42">
        <f t="shared" si="9"/>
        <v>22</v>
      </c>
      <c r="F40" s="42">
        <f t="shared" si="9"/>
        <v>23</v>
      </c>
      <c r="G40" s="42">
        <f t="shared" si="9"/>
        <v>24</v>
      </c>
      <c r="H40" s="43">
        <f t="shared" si="9"/>
        <v>25</v>
      </c>
      <c r="I40" s="38"/>
      <c r="J40" s="39">
        <f>J39+1</f>
        <v>46</v>
      </c>
      <c r="K40" s="60">
        <f>IF(AND(Q39&gt;0,Q39&lt;30),Q39+1,0)</f>
        <v>16</v>
      </c>
      <c r="L40" s="42">
        <f t="shared" si="10"/>
        <v>17</v>
      </c>
      <c r="M40" s="42">
        <f t="shared" si="10"/>
        <v>18</v>
      </c>
      <c r="N40" s="42">
        <f t="shared" si="10"/>
        <v>19</v>
      </c>
      <c r="O40" s="44">
        <f t="shared" si="10"/>
        <v>20</v>
      </c>
      <c r="P40" s="44">
        <f t="shared" si="10"/>
        <v>21</v>
      </c>
      <c r="Q40" s="43">
        <f t="shared" si="10"/>
        <v>22</v>
      </c>
      <c r="R40" s="38"/>
      <c r="S40" s="39">
        <f>S39+1</f>
        <v>51</v>
      </c>
      <c r="T40" s="41">
        <f>IF(AND(Z39&gt;0,Z39&lt;31),Z39+1,0)</f>
        <v>21</v>
      </c>
      <c r="U40" s="42">
        <f t="shared" si="11"/>
        <v>22</v>
      </c>
      <c r="V40" s="42">
        <f t="shared" si="11"/>
        <v>23</v>
      </c>
      <c r="W40" s="42">
        <f t="shared" si="11"/>
        <v>24</v>
      </c>
      <c r="X40" s="42">
        <f t="shared" si="11"/>
        <v>25</v>
      </c>
      <c r="Y40" s="62">
        <f t="shared" si="11"/>
        <v>26</v>
      </c>
      <c r="Z40" s="43">
        <f t="shared" si="11"/>
        <v>27</v>
      </c>
    </row>
    <row r="41" spans="1:26" ht="18" customHeight="1" x14ac:dyDescent="0.25">
      <c r="A41" s="39">
        <f>A40+1</f>
        <v>43</v>
      </c>
      <c r="B41" s="41">
        <f>IF(AND(H40&gt;0,H40&lt;31),H40+1,0)</f>
        <v>26</v>
      </c>
      <c r="C41" s="42">
        <f t="shared" si="9"/>
        <v>27</v>
      </c>
      <c r="D41" s="42">
        <f t="shared" si="9"/>
        <v>28</v>
      </c>
      <c r="E41" s="42">
        <f t="shared" si="9"/>
        <v>29</v>
      </c>
      <c r="F41" s="42">
        <f t="shared" si="9"/>
        <v>30</v>
      </c>
      <c r="G41" s="42">
        <f t="shared" si="9"/>
        <v>31</v>
      </c>
      <c r="H41" s="43">
        <f t="shared" si="9"/>
        <v>0</v>
      </c>
      <c r="I41" s="38"/>
      <c r="J41" s="39">
        <f>J40+1</f>
        <v>47</v>
      </c>
      <c r="K41" s="60">
        <f>IF(AND(Q40&gt;0,Q40&lt;30),Q40+1,0)</f>
        <v>23</v>
      </c>
      <c r="L41" s="42">
        <f t="shared" si="10"/>
        <v>24</v>
      </c>
      <c r="M41" s="42">
        <f t="shared" si="10"/>
        <v>25</v>
      </c>
      <c r="N41" s="42">
        <f t="shared" si="10"/>
        <v>26</v>
      </c>
      <c r="O41" s="42">
        <f t="shared" si="10"/>
        <v>27</v>
      </c>
      <c r="P41" s="42">
        <f t="shared" si="10"/>
        <v>28</v>
      </c>
      <c r="Q41" s="43">
        <f t="shared" si="10"/>
        <v>29</v>
      </c>
      <c r="R41" s="38"/>
      <c r="S41" s="39">
        <f>S40+1</f>
        <v>52</v>
      </c>
      <c r="T41" s="41">
        <f>IF(AND(Z40&gt;0,Z40&lt;31),Z40+1,0)</f>
        <v>28</v>
      </c>
      <c r="U41" s="42">
        <f t="shared" si="11"/>
        <v>29</v>
      </c>
      <c r="V41" s="42">
        <f t="shared" si="11"/>
        <v>30</v>
      </c>
      <c r="W41" s="42">
        <f t="shared" si="11"/>
        <v>31</v>
      </c>
      <c r="X41" s="42">
        <f t="shared" si="11"/>
        <v>0</v>
      </c>
      <c r="Y41" s="61">
        <f t="shared" si="11"/>
        <v>0</v>
      </c>
      <c r="Z41" s="43">
        <f t="shared" si="11"/>
        <v>0</v>
      </c>
    </row>
    <row r="42" spans="1:26" ht="18" customHeight="1" thickBot="1" x14ac:dyDescent="0.3">
      <c r="A42" s="50">
        <f>IF(B42=0,0,A41+1)</f>
        <v>0</v>
      </c>
      <c r="B42" s="51">
        <f>IF(AND(H41&gt;0,H41&lt;31),H41+1,0)</f>
        <v>0</v>
      </c>
      <c r="C42" s="48">
        <f t="shared" si="9"/>
        <v>0</v>
      </c>
      <c r="D42" s="48">
        <f t="shared" si="9"/>
        <v>0</v>
      </c>
      <c r="E42" s="48">
        <f t="shared" si="9"/>
        <v>0</v>
      </c>
      <c r="F42" s="48">
        <f t="shared" si="9"/>
        <v>0</v>
      </c>
      <c r="G42" s="48">
        <f t="shared" si="9"/>
        <v>0</v>
      </c>
      <c r="H42" s="49">
        <f t="shared" si="9"/>
        <v>0</v>
      </c>
      <c r="I42" s="38"/>
      <c r="J42" s="50">
        <f>IF(K42=0,0,J41+1)</f>
        <v>48</v>
      </c>
      <c r="K42" s="51">
        <f>IF(AND(Q41&gt;0,Q41&lt;30),Q41+1,0)</f>
        <v>30</v>
      </c>
      <c r="L42" s="48">
        <f t="shared" si="10"/>
        <v>0</v>
      </c>
      <c r="M42" s="48">
        <f t="shared" si="10"/>
        <v>0</v>
      </c>
      <c r="N42" s="48">
        <f t="shared" si="10"/>
        <v>0</v>
      </c>
      <c r="O42" s="48">
        <f t="shared" si="10"/>
        <v>0</v>
      </c>
      <c r="P42" s="48">
        <f t="shared" si="10"/>
        <v>0</v>
      </c>
      <c r="Q42" s="49">
        <f t="shared" si="10"/>
        <v>0</v>
      </c>
      <c r="R42" s="38"/>
      <c r="S42" s="50">
        <f>IF(T42=0,0,S41+1)</f>
        <v>0</v>
      </c>
      <c r="T42" s="47">
        <f>IF(AND(Z41&gt;0,Z41&lt;31),Z41+1,0)</f>
        <v>0</v>
      </c>
      <c r="U42" s="48">
        <f t="shared" si="11"/>
        <v>0</v>
      </c>
      <c r="V42" s="48">
        <f t="shared" si="11"/>
        <v>0</v>
      </c>
      <c r="W42" s="48">
        <f t="shared" si="11"/>
        <v>0</v>
      </c>
      <c r="X42" s="48">
        <f t="shared" si="11"/>
        <v>0</v>
      </c>
      <c r="Y42" s="48">
        <f t="shared" si="11"/>
        <v>0</v>
      </c>
      <c r="Z42" s="49">
        <f t="shared" si="11"/>
        <v>0</v>
      </c>
    </row>
  </sheetData>
  <mergeCells count="14">
    <mergeCell ref="A27:H27"/>
    <mergeCell ref="J27:Q27"/>
    <mergeCell ref="S27:Z27"/>
    <mergeCell ref="A35:H35"/>
    <mergeCell ref="J35:Q35"/>
    <mergeCell ref="S35:Z35"/>
    <mergeCell ref="H8:J8"/>
    <mergeCell ref="A10:Z10"/>
    <mergeCell ref="A11:H11"/>
    <mergeCell ref="J11:Q11"/>
    <mergeCell ref="S11:Z11"/>
    <mergeCell ref="A19:H19"/>
    <mergeCell ref="J19:Q19"/>
    <mergeCell ref="S19:Z19"/>
  </mergeCells>
  <printOptions horizontalCentered="1" gridLinesSet="0"/>
  <pageMargins left="0.23622047244094499" right="0.27559055118110198" top="0.25" bottom="0.2" header="0.25" footer="0.2"/>
  <pageSetup scale="9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Calendar</vt:lpstr>
      <vt:lpstr>HEADDAYA3</vt:lpstr>
      <vt:lpstr>HEADDAYA4</vt:lpstr>
      <vt:lpstr>HEADWEEKA3</vt:lpstr>
      <vt:lpstr>HEADWEEKA4</vt:lpstr>
      <vt:lpstr>Calendar!Print_Area</vt:lpstr>
    </vt:vector>
  </TitlesOfParts>
  <Company>AT&amp;T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CDT User</dc:creator>
  <cp:lastModifiedBy>CDT User</cp:lastModifiedBy>
  <dcterms:created xsi:type="dcterms:W3CDTF">2014-08-07T17:27:57Z</dcterms:created>
  <dcterms:modified xsi:type="dcterms:W3CDTF">2014-08-07T17:28:39Z</dcterms:modified>
</cp:coreProperties>
</file>